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09" documentId="120_S{2AC9BD13-BADA-5192-A53E-5A8FF88502F6}" xr6:coauthVersionLast="47" xr6:coauthVersionMax="47" xr10:uidLastSave="{BA9659F2-2F3A-4221-98CB-D0EEEC9CA7A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<sst xmlns="http://schemas.openxmlformats.org/spreadsheetml/2006/main" count="180282" uniqueCount="39126">
  <si>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</si>
  <si>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</si>
  <si>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</si>
  <si>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</si>
  <si>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</si>
  <si>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</si>
  <si>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</si>
  <si>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</si>
  <si>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</si>
  <si>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</si>
  <si>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</si>
  <si>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</si>
  <si>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</si>
  <si>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</si>
  <si>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</si>
  <si>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</si>
  <si>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</si>
  <si>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</si>
  <si>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</si>
  <si>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</si>
  <si>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</si>
  <si>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</si>
  <si>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</si>
  <si>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</si>
  <si>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</si>
  <si>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</si>
  <si>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</si>
  <si>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</si>
  <si>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</si>
  <si>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</si>
  <si>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</si>
  <si>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</si>
  <si>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</si>
  <si>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</si>
  <si>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</si>
  <si>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</si>
  <si>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</si>
  <si>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</si>
  <si>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</si>
  <si>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</si>
  <si>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</si>
  <si>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</si>
  <si>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</si>
  <si>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</si>
  <si>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</si>
  <si>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</si>
  <si>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</si>
  <si>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</si>
  <si>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</si>
  <si>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</si>
  <si>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</si>
  <si>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</si>
  <si>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</si>
  <si>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</si>
  <si>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</si>
  <si>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</si>
  <si>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</si>
  <si>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</si>
  <si>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</si>
  <si>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</si>
  <si>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</si>
  <si>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</si>
  <si>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</si>
  <si>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</si>
  <si>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</si>
  <si>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</si>
  <si>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</si>
  <si>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</si>
  <si>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</si>
  <si>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</si>
  <si>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</si>
  <si>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</si>
  <si>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</si>
  <si>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</si>
  <si>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</si>
  <si>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</si>
  <si>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</si>
  <si>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</si>
  <si>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</si>
  <si>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</si>
  <si>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</si>
  <si>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</si>
  <si>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</si>
  <si>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</si>
  <si>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</si>
  <si>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</si>
  <si>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</si>
  <si>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</si>
  <si>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</si>
  <si>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</si>
  <si>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</si>
  <si>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</si>
  <si>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</si>
  <si>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</si>
  <si>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</si>
  <si>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</si>
  <si>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</si>
  <si>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</si>
  <si>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</si>
  <si>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</si>
  <si>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</si>
  <si>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</si>
  <si>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</si>
  <si>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</si>
  <si>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</si>
  <si>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</si>
  <si>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</si>
  <si>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</si>
  <si>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</si>
  <si>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</si>
  <si>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</si>
  <si>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</si>
  <si>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</si>
  <si>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</si>
  <si>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</si>
  <si>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</si>
  <si>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</si>
  <si>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</si>
  <si>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</si>
  <si>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</si>
  <si>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</si>
  <si>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</si>
  <si>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</si>
  <si>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</si>
  <si>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</si>
  <si>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</si>
  <si>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</si>
  <si>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</si>
  <si>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</si>
  <si>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</si>
  <si>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</si>
  <si>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</si>
  <si>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</si>
  <si>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</si>
  <si>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</si>
  <si>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</si>
  <si>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</si>
  <si>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</si>
  <si>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</si>
  <si>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</si>
  <si>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</si>
  <si>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</si>
  <si>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</si>
  <si>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</si>
  <si>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</si>
  <si>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</si>
  <si>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</si>
  <si>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</si>
  <si>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</si>
  <si>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</si>
  <si>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</si>
  <si>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</si>
  <si>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</si>
  <si>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</si>
  <si>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</si>
  <si>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</si>
  <si>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</si>
  <si>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</si>
  <si>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</si>
  <si>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</si>
  <si>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</si>
  <si>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</si>
  <si>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</si>
  <si>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</si>
  <si>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</si>
  <si>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</si>
  <si>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</si>
  <si>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</si>
  <si>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</si>
  <si>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</si>
  <si>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</si>
  <si>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</si>
  <si>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</si>
  <si>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</si>
  <si>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</si>
  <si>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</si>
  <si>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</si>
  <si>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</si>
  <si>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</si>
  <si>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</si>
  <si>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</si>
  <si>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</si>
  <si>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</si>
  <si>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</si>
  <si>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</si>
  <si>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</si>
  <si>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</si>
  <si>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</si>
  <si>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</si>
  <si>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</si>
  <si>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</si>
  <si>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</si>
  <si>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</si>
  <si>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</si>
  <si>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</si>
  <si>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</si>
  <si>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</si>
  <si>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</si>
  <si>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</si>
  <si>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</si>
  <si>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</si>
  <si>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</si>
  <si>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</si>
  <si>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</si>
  <si>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</si>
  <si>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</si>
  <si>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</si>
  <si>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</si>
  <si>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</si>
  <si>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</si>
  <si>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</si>
  <si>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</si>
  <si>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</si>
  <si>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</si>
  <si>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</si>
  <si>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</si>
  <si>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</si>
  <si>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</si>
  <si>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</si>
  <si>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</si>
  <si>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</si>
  <si>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</si>
  <si>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</si>
  <si>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</si>
  <si>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</si>
  <si>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</si>
  <si>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</si>
  <si>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</si>
  <si>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</si>
  <si>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</si>
  <si>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</si>
  <si>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</si>
  <si>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</si>
  <si>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</si>
  <si>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</si>
  <si>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</si>
  <si>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</si>
  <si>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</si>
  <si>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</si>
  <si>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</si>
  <si>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</si>
  <si>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</si>
  <si>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</si>
  <si>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</si>
  <si>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</si>
  <si>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</si>
  <si>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</si>
  <si>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</si>
  <si>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</si>
  <si>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</si>
  <si>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</si>
  <si>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</si>
  <si>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</si>
  <si>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</si>
  <si>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</si>
  <si>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</si>
  <si>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</si>
  <si>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</si>
  <si>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</si>
  <si>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</si>
  <si>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</si>
  <si>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</si>
  <si>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</si>
  <si>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</si>
  <si>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</si>
  <si>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</si>
  <si>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</si>
  <si>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</si>
  <si>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</si>
  <si>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</si>
  <si>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</si>
  <si>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</si>
  <si>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</si>
  <si>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</si>
  <si>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</si>
  <si>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</si>
  <si>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</si>
  <si>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</si>
  <si>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</si>
  <si>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</si>
  <si>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</si>
  <si>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</si>
  <si>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</si>
  <si>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</si>
  <si>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</si>
  <si>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</si>
  <si>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</si>
  <si>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</si>
  <si>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</si>
  <si>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</si>
  <si>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</si>
  <si>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</si>
  <si>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</si>
  <si>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</si>
  <si>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</si>
  <si>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</si>
  <si>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</si>
  <si>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</si>
  <si>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</si>
  <si>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</si>
  <si>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</si>
  <si>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</si>
  <si>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</si>
  <si>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</si>
  <si>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</si>
  <si>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</si>
  <si>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</si>
  <si>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</si>
  <si>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</si>
  <si>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</si>
  <si>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</si>
  <si>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</si>
  <si>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</si>
  <si>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</si>
  <si>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</si>
  <si>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</si>
  <si>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</si>
  <si>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</si>
  <si>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</si>
  <si>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</si>
  <si>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</si>
  <si>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</si>
  <si>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</si>
  <si>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</si>
  <si>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</si>
  <si>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</si>
  <si>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</si>
  <si>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</si>
  <si>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</si>
  <si>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</si>
  <si>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</si>
  <si>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</si>
  <si>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</si>
  <si>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</si>
  <si>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</si>
  <si>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</si>
  <si>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</si>
  <si>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</si>
  <si>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</si>
  <si>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</si>
  <si>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</si>
  <si>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</si>
  <si>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</si>
  <si>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</si>
  <si>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</si>
  <si>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</si>
  <si>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</si>
  <si>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</si>
  <si>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</si>
  <si>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</si>
  <si>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</si>
  <si>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</si>
  <si>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</si>
  <si>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</si>
  <si>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</si>
  <si>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</si>
  <si>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</si>
  <si>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</si>
  <si>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</si>
  <si>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</si>
  <si>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</si>
  <si>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</si>
  <si>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</si>
  <si>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</si>
  <si>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</si>
  <si>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</si>
  <si>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</si>
  <si>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</si>
  <si>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</si>
  <si>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</si>
  <si>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</si>
  <si>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</si>
  <si>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</si>
  <si>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</si>
  <si>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</si>
  <si>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</si>
  <si>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</si>
  <si>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</si>
  <si>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</si>
  <si>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</si>
  <si>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</si>
  <si>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</si>
  <si>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</si>
  <si>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</si>
  <si>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</si>
  <si>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</si>
  <si>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</si>
  <si>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</si>
  <si>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</si>
  <si>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</si>
  <si>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</si>
  <si>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</si>
  <si>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</si>
  <si>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</si>
  <si>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</si>
  <si>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</si>
  <si>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</si>
  <si>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</si>
  <si>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</si>
  <si>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</si>
  <si>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</si>
  <si>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</si>
  <si>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</si>
  <si>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</si>
  <si>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</si>
  <si>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</si>
  <si>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</si>
  <si>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</si>
  <si>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</si>
  <si>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</si>
  <si>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</si>
  <si>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</si>
  <si>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</si>
  <si>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</si>
  <si>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</si>
  <si>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</si>
  <si>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</si>
  <si>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</si>
  <si>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</si>
  <si>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</si>
  <si>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</si>
  <si>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</si>
  <si>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</si>
  <si>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</si>
  <si>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</si>
  <si>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</si>
  <si>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</si>
  <si>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</si>
  <si>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</si>
  <si>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</si>
  <si>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</si>
  <si>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</si>
  <si>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</si>
  <si>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</si>
  <si>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</si>
  <si>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</si>
  <si>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</si>
  <si>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</si>
  <si>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</si>
  <si>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</si>
  <si>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</si>
  <si>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</si>
  <si>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</si>
  <si>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</si>
  <si>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</si>
  <si>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</si>
  <si>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</si>
  <si>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</si>
  <si>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</si>
  <si>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</si>
  <si>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</si>
  <si>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</si>
  <si>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</si>
  <si>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</si>
  <si>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</si>
  <si>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</si>
  <si>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</si>
  <si>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</si>
  <si>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</si>
  <si>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</si>
  <si>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</si>
  <si>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</si>
  <si>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</si>
  <si>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</si>
  <si>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</si>
  <si>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</si>
  <si>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</si>
  <si>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</si>
  <si>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</si>
  <si>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</si>
  <si>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</si>
  <si>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</si>
  <si>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</si>
  <si>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</si>
  <si>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</si>
  <si>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</si>
  <si>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</si>
  <si>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</si>
  <si>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</si>
  <si>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</si>
  <si>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</si>
  <si>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</si>
  <si>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</si>
  <si>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</si>
  <si>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</si>
  <si>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</si>
  <si>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</si>
  <si>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</si>
  <si>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</si>
  <si>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</si>
  <si>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</si>
  <si>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</si>
  <si>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</si>
  <si>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</si>
  <si>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</si>
  <si>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</si>
  <si>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</si>
  <si>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</si>
  <si>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</si>
  <si>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</si>
  <si>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</si>
  <si>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</si>
  <si>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</si>
  <si>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</si>
  <si>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</si>
  <si>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</si>
  <si>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</si>
  <si>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</si>
  <si>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</si>
  <si>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</si>
  <si>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</si>
  <si>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</si>
  <si>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</si>
  <si>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</si>
  <si>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</si>
  <si>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</si>
  <si>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</si>
  <si>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</si>
  <si>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</si>
  <si>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</si>
  <si>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</si>
  <si>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</si>
  <si>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</si>
  <si>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</si>
  <si>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</si>
  <si>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</si>
  <si>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</si>
  <si>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</si>
  <si>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</si>
  <si>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</si>
  <si>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</si>
  <si>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</si>
  <si>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</si>
  <si>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</si>
  <si>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</si>
  <si>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</si>
  <si>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</si>
  <si>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</si>
  <si>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</si>
  <si>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</si>
  <si>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</si>
  <si>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</si>
  <si>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</si>
  <si>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</si>
  <si>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</si>
  <si>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</si>
  <si>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</si>
  <si>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</si>
  <si>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</si>
  <si>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</si>
  <si>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</si>
  <si>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</si>
  <si>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</si>
  <si>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</si>
  <si>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</si>
  <si>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</si>
  <si>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</si>
  <si>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</si>
  <si>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</si>
  <si>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</si>
  <si>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</si>
  <si>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</si>
  <si>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</si>
  <si>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</si>
  <si>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</si>
  <si>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</si>
  <si>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</si>
  <si>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</si>
  <si>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</si>
  <si>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</si>
  <si>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</si>
  <si>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</si>
  <si>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</si>
  <si>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</si>
  <si>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</si>
  <si>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</si>
  <si>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</si>
  <si>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</si>
  <si>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</si>
  <si>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</si>
  <si>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</si>
  <si>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</si>
  <si>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</si>
  <si>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</si>
  <si>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</si>
  <si>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</si>
  <si>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</si>
  <si>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</si>
  <si>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</si>
  <si>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</si>
  <si>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</si>
  <si>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</si>
  <si>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</si>
  <si>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</si>
  <si>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</si>
  <si>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</si>
  <si>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</si>
  <si>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</si>
  <si>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</si>
  <si>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</si>
  <si>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</si>
  <si>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</si>
  <si>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</si>
  <si>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</si>
  <si>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</si>
  <si>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</si>
  <si>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</si>
  <si>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</si>
  <si>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</si>
  <si>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</si>
  <si>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</si>
  <si>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</si>
  <si>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</si>
  <si>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</si>
  <si>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</si>
  <si>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</si>
  <si>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</si>
  <si>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</si>
  <si>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</si>
  <si>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</si>
  <si>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</si>
  <si>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</si>
  <si>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</si>
  <si>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</si>
  <si>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</si>
  <si>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</si>
  <si>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</si>
  <si>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</si>
  <si>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</si>
  <si>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</si>
  <si>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</si>
  <si>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</si>
  <si>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</si>
  <si>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</si>
  <si>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</si>
  <si>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</si>
  <si>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</si>
  <si>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</si>
  <si>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</si>
  <si>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</si>
  <si>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</si>
  <si>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</si>
  <si>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</si>
  <si>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</si>
  <si>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</si>
  <si>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</si>
  <si>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</si>
  <si>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</si>
  <si>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</si>
  <si>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</si>
  <si>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</si>
  <si>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</si>
  <si>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</si>
  <si>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</si>
  <si>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</si>
  <si>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</si>
  <si>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</si>
  <si>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</si>
  <si>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</si>
  <si>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</si>
  <si>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</si>
  <si>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</si>
  <si>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</si>
  <si>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</si>
  <si>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</si>
  <si>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</si>
  <si>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</si>
  <si>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</si>
  <si>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</si>
  <si>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</si>
  <si>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</si>
  <si>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</si>
  <si>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</si>
  <si>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</si>
  <si>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</si>
  <si>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</si>
  <si>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</si>
  <si>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</si>
  <si>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</si>
  <si>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</si>
  <si>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</si>
  <si>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</si>
  <si>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</si>
  <si>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</si>
  <si>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</si>
  <si>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</si>
  <si>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</si>
  <si>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</si>
  <si>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</si>
  <si>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</si>
  <si>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</si>
  <si>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</si>
  <si>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</si>
  <si>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</si>
  <si>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</si>
  <si>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</si>
  <si>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</si>
  <si>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</si>
  <si>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</si>
  <si>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</si>
  <si>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</si>
  <si>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</si>
  <si>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</si>
  <si>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</si>
  <si>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</si>
  <si>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</si>
  <si>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</si>
  <si>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</si>
  <si>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</si>
  <si>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</si>
  <si>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</si>
  <si>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</si>
  <si>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</si>
  <si>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</si>
  <si>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</si>
  <si>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</si>
  <si>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</si>
  <si>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</si>
  <si>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</si>
  <si>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</si>
  <si>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</si>
  <si>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</si>
  <si>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</si>
  <si>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</si>
  <si>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</si>
  <si>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</si>
  <si>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</si>
  <si>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</si>
  <si>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</si>
  <si>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</si>
  <si>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</si>
  <si>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</si>
  <si>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</si>
  <si>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</si>
  <si>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</si>
  <si>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</si>
  <si>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</si>
  <si>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</si>
  <si>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</si>
  <si>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</si>
  <si>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</si>
  <si>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</si>
  <si>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</si>
  <si>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</si>
  <si>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</si>
  <si>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</si>
  <si>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</si>
  <si>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</si>
  <si>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</si>
  <si>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</si>
  <si>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</si>
  <si>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</si>
  <si>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</si>
  <si>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</si>
  <si>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</si>
  <si>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</si>
  <si>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</si>
  <si>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</si>
  <si>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</si>
  <si>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</si>
  <si>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</si>
  <si>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</si>
  <si>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</si>
  <si>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</si>
  <si>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</si>
  <si>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</si>
  <si>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</si>
  <si>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</si>
  <si>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</si>
  <si>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</si>
  <si>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</si>
  <si>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</si>
  <si>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</si>
  <si>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</si>
  <si>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</si>
  <si>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</si>
  <si>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</si>
  <si>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</si>
  <si>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</si>
  <si>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</si>
  <si>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</si>
  <si>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</si>
  <si>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</si>
  <si>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</si>
  <si>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</si>
  <si>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</si>
  <si>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</si>
  <si>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</si>
  <si>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</si>
  <si>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</si>
  <si>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</si>
  <si>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</si>
  <si>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</si>
  <si>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</si>
  <si>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</si>
  <si>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</si>
  <si>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</si>
  <si>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</si>
  <si>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</si>
  <si>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</si>
  <si>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</si>
  <si>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</si>
  <si>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</si>
  <si>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</si>
  <si>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</si>
  <si>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</si>
  <si>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</si>
  <si>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</si>
  <si>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</si>
  <si>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</si>
  <si>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</si>
  <si>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</si>
  <si>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</si>
  <si>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</si>
  <si>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</si>
  <si>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</si>
  <si>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</si>
  <si>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</si>
  <si>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</si>
  <si>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</si>
  <si>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</si>
  <si>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</si>
  <si>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</si>
  <si>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</si>
  <si>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</si>
  <si>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</si>
  <si>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</si>
  <si>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</si>
  <si>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</si>
  <si>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</si>
  <si>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</si>
  <si>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</si>
  <si>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</si>
  <si>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</si>
  <si>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</si>
  <si>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</si>
  <si>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</si>
  <si>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</si>
  <si>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</si>
  <si>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</si>
  <si>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</si>
  <si>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</si>
  <si>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</si>
  <si>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</si>
  <si>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</si>
  <si>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</si>
  <si>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</si>
  <si>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</si>
  <si>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</si>
  <si>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</si>
  <si>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</si>
  <si>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</si>
  <si>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</si>
  <si>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</si>
  <si>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</si>
  <si>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</si>
  <si>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</si>
  <si>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</si>
  <si>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</si>
  <si>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</si>
  <si>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</si>
  <si>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</si>
  <si>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</si>
  <si>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</si>
  <si>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</si>
  <si>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</si>
  <si>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</si>
  <si>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</si>
  <si>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</si>
  <si>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</si>
  <si>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</si>
  <si>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</si>
  <si>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</si>
  <si>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</si>
  <si>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</si>
  <si>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</si>
  <si>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</si>
  <si>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</si>
  <si>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</si>
  <si>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</si>
  <si>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</si>
  <si>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</si>
  <si>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</si>
  <si>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</si>
  <si>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</si>
  <si>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</si>
  <si>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</si>
  <si>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</si>
  <si>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</si>
  <si>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</si>
  <si>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</si>
  <si>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</si>
  <si>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</si>
  <si>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</si>
  <si>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</si>
  <si>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</si>
  <si>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</si>
  <si>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</si>
  <si>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</si>
  <si>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</si>
  <si>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</si>
  <si>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</si>
  <si>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</si>
  <si>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</si>
  <si>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</si>
  <si>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</si>
  <si>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</si>
  <si>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</si>
  <si>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</si>
  <si>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</si>
  <si>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</si>
  <si>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</si>
  <si>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</si>
  <si>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</si>
  <si>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</si>
  <si>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</si>
  <si>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</si>
  <si>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</si>
  <si>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</si>
  <si>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</si>
  <si>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</si>
  <si>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</si>
  <si>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</si>
  <si>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</si>
  <si>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</si>
  <si>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</si>
  <si>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</si>
  <si>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</si>
  <si>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</si>
  <si>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</si>
  <si>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</si>
  <si>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</si>
  <si>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</si>
  <si>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</si>
  <si>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</si>
  <si>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</si>
  <si>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</si>
  <si>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</si>
  <si>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</si>
  <si>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</si>
  <si>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</si>
  <si>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</si>
  <si>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</si>
  <si>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</si>
  <si>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</si>
  <si>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</si>
  <si>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</si>
  <si>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</si>
  <si>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</si>
  <si>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</si>
  <si>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</si>
  <si>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</si>
  <si>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</si>
  <si>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</si>
  <si>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</si>
  <si>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</si>
  <si>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</si>
  <si>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</si>
  <si>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</si>
  <si>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</si>
  <si>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</si>
  <si>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</si>
  <si>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</si>
  <si>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</si>
  <si>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</si>
  <si>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</si>
  <si>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</si>
  <si>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</si>
  <si>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</si>
  <si>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</si>
  <si>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</si>
  <si>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</si>
  <si>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</si>
  <si>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</si>
  <si>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</si>
  <si>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</si>
  <si>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</si>
  <si>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</si>
  <si>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</si>
  <si>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</si>
  <si>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</si>
  <si>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</si>
  <si>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</si>
  <si>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</si>
  <si>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</si>
  <si>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</si>
  <si>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</si>
  <si>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</si>
  <si>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</si>
  <si>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</si>
  <si>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</si>
  <si>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</si>
  <si>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</si>
  <si>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</si>
  <si>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</si>
  <si>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</si>
  <si>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</si>
  <si>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</si>
  <si>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</si>
  <si>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</si>
  <si>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</si>
  <si>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</si>
  <si>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</si>
  <si>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</si>
  <si>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</si>
  <si>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</si>
  <si>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</si>
  <si>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</si>
  <si>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</si>
  <si>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</si>
  <si>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</si>
  <si>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</si>
  <si>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</si>
  <si>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</si>
  <si>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</si>
  <si>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</si>
  <si>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</si>
  <si>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</si>
  <si>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</si>
  <si>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</si>
  <si>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</si>
  <si>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</si>
  <si>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</si>
  <si>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</si>
  <si>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</si>
  <si>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</si>
  <si>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</si>
  <si>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</si>
  <si>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</si>
  <si>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</si>
  <si>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</si>
  <si>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</si>
  <si>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</si>
  <si>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</si>
  <si>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</si>
  <si>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</si>
  <si>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</si>
  <si>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</si>
  <si>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</si>
  <si>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</si>
  <si>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</si>
  <si>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</si>
  <si>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</si>
  <si>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</si>
  <si>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</si>
  <si>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</si>
  <si>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</si>
  <si>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</si>
  <si>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</si>
  <si>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</si>
  <si>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</si>
  <si>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</si>
  <si>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</si>
  <si>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</si>
  <si>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</si>
  <si>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</si>
  <si>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</si>
  <si>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</si>
  <si>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</si>
  <si>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</si>
  <si>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</si>
  <si>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</si>
  <si>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</si>
  <si>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</si>
  <si>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</si>
  <si>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</si>
  <si>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</si>
  <si>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</si>
  <si>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</si>
  <si>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</si>
  <si>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</si>
  <si>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</si>
  <si>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</si>
  <si>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</si>
  <si>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</si>
  <si>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</si>
  <si>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</si>
  <si>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</si>
  <si>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</si>
  <si>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</si>
  <si>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</si>
  <si>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</si>
  <si>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</si>
  <si>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</si>
  <si>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</si>
  <si>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</si>
  <si>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</si>
  <si>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</si>
  <si>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</si>
  <si>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</si>
  <si>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</si>
  <si>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</si>
  <si>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</si>
  <si>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</si>
  <si>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</si>
  <si>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</si>
  <si>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</si>
  <si>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</si>
  <si>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</si>
  <si>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</si>
  <si>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</si>
  <si>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</si>
  <si>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</si>
  <si>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</si>
  <si>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</si>
  <si>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</si>
  <si>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</si>
  <si>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</si>
  <si>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</si>
  <si>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</si>
  <si>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</si>
  <si>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</si>
  <si>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</si>
  <si>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</si>
  <si>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</si>
  <si>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</si>
  <si>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</si>
  <si>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</si>
  <si>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</si>
  <si>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</si>
  <si>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</si>
  <si>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</si>
  <si>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</si>
  <si>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</si>
  <si>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</si>
  <si>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</si>
  <si>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</si>
  <si>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</si>
  <si>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</si>
  <si>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</si>
  <si>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</si>
  <si>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</si>
  <si>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</si>
  <si>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</si>
  <si>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</si>
  <si>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</si>
  <si>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</si>
  <si>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</si>
  <si>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</si>
  <si>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</si>
  <si>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</si>
  <si>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</si>
  <si>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</si>
  <si>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</si>
  <si>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</si>
  <si>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</si>
  <si>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</si>
  <si>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</si>
  <si>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</si>
  <si>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</si>
  <si>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</si>
  <si>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</si>
  <si>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</si>
  <si>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</si>
  <si>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</si>
  <si>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</si>
  <si>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</si>
  <si>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</si>
  <si>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</si>
  <si>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</si>
  <si>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</si>
  <si>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</si>
  <si>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</si>
  <si>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</si>
  <si>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</si>
  <si>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</si>
  <si>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</si>
  <si>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</si>
  <si>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</si>
  <si>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</si>
  <si>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</si>
  <si>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</si>
  <si>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</si>
  <si>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</si>
  <si>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</si>
  <si>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</si>
  <si>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</si>
  <si>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</si>
  <si>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</si>
  <si>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</si>
  <si>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</si>
  <si>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</si>
  <si>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</si>
  <si>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</si>
  <si>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</si>
  <si>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</si>
  <si>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</si>
  <si>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</si>
  <si>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</si>
  <si>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</si>
  <si>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</si>
  <si>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</si>
  <si>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</si>
  <si>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</si>
  <si>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</si>
  <si>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</si>
  <si>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</si>
  <si>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</si>
  <si>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</si>
  <si>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</si>
  <si>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</si>
  <si>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</si>
  <si>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</si>
  <si>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</si>
  <si>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</si>
  <si>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</si>
  <si>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</si>
  <si>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</si>
  <si>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</si>
  <si>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</si>
  <si>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</si>
  <si>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</si>
  <si>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</si>
  <si>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</si>
  <si>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</si>
  <si>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</si>
  <si>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</si>
  <si>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</si>
  <si>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</si>
  <si>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</si>
  <si>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</si>
  <si>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</si>
  <si>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</si>
  <si>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</si>
  <si>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</si>
  <si>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</si>
  <si>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</si>
  <si>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</si>
  <si>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</si>
  <si>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</si>
  <si>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</si>
  <si>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</si>
  <si>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</si>
  <si>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</si>
  <si>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</si>
  <si>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</si>
  <si>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</si>
  <si>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</si>
  <si>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</si>
  <si>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</si>
  <si>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</si>
  <si>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</si>
  <si>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</si>
  <si>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</si>
  <si>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</si>
  <si>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</si>
  <si>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</si>
  <si>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</si>
  <si>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</si>
  <si>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</si>
  <si>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</si>
  <si>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</si>
  <si>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</si>
  <si>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</si>
  <si>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</si>
  <si>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</si>
  <si>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</si>
  <si>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</si>
  <si>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</si>
  <si>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</si>
  <si>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</si>
  <si>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</si>
  <si>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</si>
  <si>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</si>
  <si>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</si>
  <si>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</si>
  <si>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</si>
  <si>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</si>
  <si>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</si>
  <si>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</si>
  <si>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</si>
  <si>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</si>
  <si>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</si>
  <si>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</si>
  <si>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</si>
  <si>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</si>
  <si>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</si>
  <si>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</si>
  <si>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</si>
  <si>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</si>
  <si>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</si>
  <si>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</si>
  <si>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</si>
  <si>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</si>
  <si>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</si>
  <si>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</si>
  <si>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</si>
  <si>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</si>
  <si>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</si>
  <si>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</si>
  <si>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</si>
  <si>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</si>
  <si>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</si>
  <si>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</si>
  <si>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</si>
  <si>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</si>
  <si>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</si>
  <si>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</si>
  <si>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</si>
  <si>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</si>
  <si>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</si>
  <si>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</si>
  <si>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</si>
  <si>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</si>
  <si>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</si>
  <si>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</si>
  <si>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</si>
  <si>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</si>
  <si>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</si>
  <si>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</si>
  <si>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</si>
  <si>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</si>
  <si>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</si>
  <si>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</si>
  <si>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</si>
  <si>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</si>
  <si>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</si>
  <si>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</si>
  <si>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</si>
  <si>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</si>
  <si>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</si>
  <si>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</si>
  <si>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</si>
  <si>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</si>
  <si>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</si>
  <si>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</si>
  <si>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</si>
  <si>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</si>
  <si>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</si>
  <si>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</si>
  <si>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</si>
  <si>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</si>
  <si>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</si>
  <si>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</si>
  <si>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</si>
  <si>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</si>
  <si>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</si>
  <si>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</si>
  <si>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</si>
  <si>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</si>
  <si>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</si>
  <si>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</si>
  <si>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</si>
  <si>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</si>
  <si>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</si>
  <si>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</si>
  <si>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</si>
  <si>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</si>
  <si>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</si>
  <si>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</si>
  <si>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</si>
  <si>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</si>
  <si>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</si>
  <si>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</si>
  <si>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</si>
  <si>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</si>
  <si>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</si>
  <si>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</si>
  <si>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</si>
  <si>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</si>
  <si>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</si>
  <si>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</si>
  <si>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</si>
  <si>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</si>
  <si>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</si>
  <si>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</si>
  <si>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</si>
  <si>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</si>
  <si>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</si>
  <si>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</si>
  <si>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</si>
  <si>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</si>
  <si>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</si>
  <si>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</si>
  <si>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</si>
  <si>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</si>
  <si>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</si>
  <si>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</si>
  <si>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</si>
  <si>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</si>
  <si>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</si>
  <si>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</si>
  <si>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</si>
  <si>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</si>
  <si>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</si>
  <si>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</si>
  <si>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</si>
  <si>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</si>
  <si>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</si>
  <si>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</si>
  <si>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</si>
  <si>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</si>
  <si>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</si>
  <si>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</si>
  <si>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</si>
  <si>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</si>
  <si>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</si>
  <si>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</si>
  <si>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</si>
  <si>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</si>
  <si>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</si>
  <si>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</si>
  <si>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</si>
  <si>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</si>
  <si>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</si>
  <si>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</si>
  <si>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</si>
  <si>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</si>
  <si>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</si>
  <si>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</si>
  <si>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</si>
  <si>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</si>
  <si>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</si>
  <si>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</si>
  <si>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</si>
  <si>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</si>
  <si>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</si>
  <si>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</si>
  <si>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</si>
  <si>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</si>
  <si>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</si>
  <si>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</si>
  <si>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</si>
  <si>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</si>
  <si>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</si>
  <si>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</si>
  <si>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</si>
  <si>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</si>
  <si>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</si>
  <si>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</si>
  <si>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</si>
  <si>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</si>
  <si>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</si>
  <si>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</si>
  <si>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</si>
  <si>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</si>
  <si>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</si>
  <si>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</si>
  <si>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</si>
  <si>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</si>
  <si>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</si>
  <si>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</si>
  <si>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</si>
  <si>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</si>
  <si>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</si>
  <si>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</si>
  <si>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</si>
  <si>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</si>
  <si>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</si>
  <si>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</si>
  <si>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</si>
  <si>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</si>
  <si>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</si>
  <si>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</si>
  <si>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</si>
  <si>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</si>
  <si>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</si>
  <si>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</si>
  <si>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</si>
  <si>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</si>
  <si>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</si>
  <si>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</si>
  <si>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</si>
  <si>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</si>
  <si>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</si>
  <si>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</si>
  <si>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</si>
  <si>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</si>
  <si>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</si>
  <si>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</si>
  <si>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</si>
  <si>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</si>
  <si>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</si>
  <si>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</si>
  <si>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</si>
  <si>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</si>
  <si>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</si>
  <si>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</si>
  <si>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</si>
  <si>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</si>
  <si>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</si>
  <si>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</si>
  <si>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</si>
  <si>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</si>
  <si>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</si>
  <si>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</si>
  <si>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</si>
  <si>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</si>
  <si>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</si>
  <si>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</si>
  <si>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</si>
  <si>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</si>
  <si>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</si>
  <si>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</si>
  <si>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</si>
  <si>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</si>
  <si>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</si>
  <si>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</si>
  <si>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</si>
  <si>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</si>
  <si>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</si>
  <si>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</si>
  <si>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</si>
  <si>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</si>
  <si>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</si>
  <si>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</si>
  <si>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</si>
  <si>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</si>
  <si>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</si>
  <si>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</si>
  <si>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</si>
  <si>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</si>
  <si>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</si>
  <si>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</si>
  <si>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</si>
  <si>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</si>
  <si>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</si>
  <si>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</si>
  <si>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</si>
  <si>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</si>
  <si>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</si>
  <si>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</si>
  <si>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</si>
  <si>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</si>
  <si>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</si>
  <si>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</si>
  <si>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</si>
  <si>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</si>
  <si>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</si>
  <si>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</si>
  <si>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</si>
  <si>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</si>
  <si>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</si>
  <si>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</si>
  <si>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</si>
  <si>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</si>
  <si>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</si>
  <si>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</si>
  <si>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</si>
  <si>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</si>
  <si>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</si>
  <si>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</si>
  <si>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</si>
  <si>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</si>
  <si>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</si>
  <si>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</si>
  <si>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</si>
  <si>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</si>
  <si>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</si>
  <si>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</si>
  <si>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</si>
  <si>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</si>
  <si>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</si>
  <si>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</si>
  <si>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</si>
  <si>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</si>
  <si>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</si>
  <si>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</si>
  <si>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</si>
  <si>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</si>
  <si>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</si>
  <si>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</si>
  <si>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</si>
  <si>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</si>
  <si>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</si>
  <si>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</si>
  <si>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</si>
  <si>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</si>
  <si>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</si>
  <si>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</si>
  <si>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</si>
  <si>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</si>
  <si>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</si>
  <si>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</si>
  <si>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</si>
  <si>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</si>
  <si>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</si>
  <si>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</si>
  <si>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</si>
  <si>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</si>
  <si>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</si>
  <si>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</si>
  <si>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</si>
  <si>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</si>
  <si>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</si>
  <si>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</si>
  <si>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</si>
  <si>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</si>
  <si>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</si>
  <si>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</si>
  <si>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</si>
  <si>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</si>
  <si>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</si>
  <si>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</si>
  <si>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</si>
  <si>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</si>
  <si>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</si>
  <si>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</si>
  <si>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</si>
  <si>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</si>
  <si>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</si>
  <si>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</si>
  <si>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</si>
  <si>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</si>
  <si>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</si>
  <si>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</si>
  <si>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</si>
  <si>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</si>
  <si>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</si>
  <si>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</si>
  <si>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</si>
  <si>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</si>
  <si>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</si>
  <si>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</si>
  <si>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</si>
  <si>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</si>
  <si>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</si>
  <si>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</si>
  <si>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</si>
  <si>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</si>
  <si>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</si>
  <si>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</si>
  <si>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</si>
  <si>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</si>
  <si>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</si>
  <si>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</si>
  <si>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</si>
  <si>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</si>
  <si>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</si>
  <si>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</si>
  <si>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</si>
  <si>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</si>
  <si>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</si>
  <si>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</si>
  <si>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</si>
  <si>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</si>
  <si>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</si>
  <si>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</si>
  <si>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</si>
  <si>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</si>
  <si>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</si>
  <si>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</si>
  <si>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</si>
  <si>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</si>
  <si>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</si>
  <si>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</si>
  <si>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</si>
  <si>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</si>
  <si>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</si>
  <si>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</si>
  <si>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</si>
  <si>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</si>
  <si>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</si>
  <si>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</si>
  <si>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</si>
  <si>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</si>
  <si>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</si>
  <si>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</si>
  <si>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</si>
  <si>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</si>
  <si>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</si>
  <si>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</si>
  <si>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</si>
  <si>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</si>
  <si>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</si>
  <si>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</si>
  <si>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</si>
  <si>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</si>
  <si>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</si>
  <si>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</si>
  <si>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</si>
  <si>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</si>
  <si>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</si>
  <si>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</si>
  <si>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</si>
  <si>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</si>
  <si>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</si>
  <si>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</si>
  <si>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</si>
  <si>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</si>
  <si>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</si>
  <si>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</si>
  <si>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</si>
  <si>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</si>
  <si>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</si>
  <si>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</si>
  <si>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</si>
  <si>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</si>
  <si>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</si>
  <si>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</si>
  <si>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</si>
  <si>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</si>
  <si>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</si>
  <si>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</si>
  <si>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</si>
  <si>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</si>
  <si>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</si>
  <si>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</si>
  <si>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</si>
  <si>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</si>
  <si>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</si>
  <si>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</si>
  <si>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</si>
  <si>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</si>
  <si>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</si>
  <si>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</si>
  <si>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</si>
  <si>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</si>
  <si>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</si>
  <si>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</si>
  <si>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</si>
  <si>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</si>
  <si>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</si>
  <si>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</si>
  <si>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</si>
  <si>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</si>
  <si>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</si>
  <si>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</si>
  <si>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</si>
  <si>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</si>
  <si>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</si>
  <si>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</si>
  <si>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</si>
  <si>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</si>
  <si>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</si>
  <si>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</si>
  <si>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</si>
  <si>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</si>
  <si>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</si>
  <si>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</si>
  <si>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</si>
  <si>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</si>
  <si>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</si>
  <si>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</si>
  <si>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</si>
  <si>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</si>
  <si>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</si>
  <si>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</si>
  <si>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</si>
  <si>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</si>
  <si>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</si>
  <si>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</si>
  <si>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</si>
  <si>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</si>
  <si>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</si>
  <si>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</si>
  <si>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</si>
  <si>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</si>
  <si>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</si>
  <si>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</si>
  <si>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</si>
  <si>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</si>
  <si>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</si>
  <si>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</si>
  <si>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</si>
  <si>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</si>
  <si>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</si>
  <si>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</si>
  <si>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</si>
  <si>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</si>
  <si>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</si>
  <si>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</si>
  <si>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</si>
  <si>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</si>
  <si>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</si>
  <si>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</si>
  <si>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</si>
  <si>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</si>
  <si>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</si>
  <si>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</si>
  <si>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</si>
  <si>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</si>
  <si>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</si>
  <si>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</si>
  <si>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</si>
  <si>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</si>
  <si>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</si>
  <si>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</si>
  <si>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</si>
  <si>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</si>
  <si>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</si>
  <si>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</si>
  <si>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</si>
  <si>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</si>
  <si>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</si>
  <si>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</si>
  <si>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</si>
  <si>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</si>
  <si>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</si>
  <si>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</si>
  <si>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</si>
  <si>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</si>
  <si>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</si>
  <si>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</si>
  <si>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</si>
  <si>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</si>
  <si>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</si>
  <si>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</si>
  <si>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</si>
  <si>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</si>
  <si>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</si>
  <si>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</si>
  <si>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</si>
  <si>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</si>
  <si>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</si>
  <si>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</si>
  <si>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</si>
  <si>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</si>
  <si>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</si>
  <si>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</si>
  <si>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</si>
  <si>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</si>
  <si>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</si>
  <si>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</si>
  <si>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</si>
  <si>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</si>
  <si>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</si>
  <si>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</si>
  <si>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</si>
  <si>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</si>
  <si>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</si>
  <si>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</si>
  <si>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</si>
  <si>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</si>
  <si>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</si>
  <si>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</si>
  <si>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</si>
  <si>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</si>
  <si>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</si>
  <si>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</si>
  <si>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</si>
  <si>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</si>
  <si>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</si>
  <si>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</si>
  <si>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</si>
  <si>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</si>
  <si>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</si>
  <si>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</si>
  <si>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</si>
  <si>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</si>
  <si>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</si>
  <si>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</si>
  <si>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</si>
  <si>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</si>
  <si>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</si>
  <si>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</si>
  <si>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</si>
  <si>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</si>
  <si>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</si>
  <si>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</si>
  <si>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</si>
  <si>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</si>
  <si>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</si>
  <si>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</si>
  <si>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</si>
  <si>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</si>
  <si>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</si>
  <si>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</si>
  <si>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</si>
  <si>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</si>
  <si>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</si>
  <si>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</si>
  <si>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</si>
  <si>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</si>
  <si>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</si>
  <si>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</si>
  <si>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</si>
  <si>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</si>
  <si>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</si>
  <si>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</si>
  <si>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</si>
  <si>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</si>
  <si>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</si>
  <si>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</si>
  <si>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</si>
  <si>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</si>
  <si>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</si>
  <si>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</si>
  <si>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</si>
  <si>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</si>
  <si>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</si>
  <si>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</si>
  <si>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</si>
  <si>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</si>
  <si>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</si>
  <si>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</si>
  <si>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</si>
  <si>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</si>
  <si>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</si>
  <si>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</si>
  <si>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</si>
  <si>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</si>
  <si>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</si>
  <si>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</si>
  <si>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</si>
  <si>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</si>
  <si>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</si>
  <si>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</si>
  <si>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</si>
  <si>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</si>
  <si>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</si>
  <si>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</si>
  <si>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</si>
  <si>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</si>
  <si>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</si>
  <si>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</si>
  <si>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</si>
  <si>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</si>
  <si>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</si>
  <si>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</si>
  <si>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</si>
  <si>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</si>
  <si>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</si>
  <si>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</si>
  <si>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</si>
  <si>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</si>
  <si>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</si>
  <si>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</si>
  <si>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</si>
  <si>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</si>
  <si>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</si>
  <si>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</si>
  <si>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</si>
  <si>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</si>
  <si>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</si>
  <si>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</si>
  <si>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</si>
  <si>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</si>
  <si>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</si>
  <si>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</si>
  <si>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</si>
  <si>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</si>
  <si>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</si>
  <si>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</si>
  <si>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</si>
  <si>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</si>
  <si>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</si>
  <si>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</si>
  <si>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</si>
  <si>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</si>
  <si>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</si>
  <si>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</si>
  <si>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</si>
  <si>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</si>
  <si>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</si>
  <si>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</si>
  <si>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</si>
  <si>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</si>
  <si>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</si>
  <si>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</si>
  <si>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</si>
  <si>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</si>
  <si>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</si>
  <si>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</si>
  <si>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</si>
  <si>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</si>
  <si>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</si>
  <si>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</si>
  <si>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</si>
  <si>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</si>
  <si>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</si>
  <si>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</si>
  <si>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</si>
  <si>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</si>
  <si>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</si>
  <si>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</si>
  <si>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</si>
  <si>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</si>
  <si>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</si>
  <si>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</si>
  <si>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</si>
  <si>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</si>
  <si>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</si>
  <si>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</si>
  <si>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</si>
  <si>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</si>
  <si>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</si>
  <si>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</si>
  <si>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</si>
  <si>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</si>
  <si>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</si>
  <si>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</si>
  <si>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</si>
  <si>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</si>
  <si>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</si>
  <si>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</si>
  <si>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</si>
  <si>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</si>
  <si>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</si>
  <si>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</si>
  <si>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</si>
  <si>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</si>
  <si>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</si>
  <si>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</si>
  <si>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</si>
  <si>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</si>
  <si>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</si>
  <si>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</si>
  <si>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</si>
  <si>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</si>
  <si>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</si>
  <si>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</si>
  <si>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</si>
  <si>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</si>
  <si>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</si>
  <si>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</si>
  <si>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</si>
  <si>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</si>
  <si>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</si>
  <si>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</si>
  <si>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</si>
  <si>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</si>
  <si>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</si>
  <si>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</si>
  <si>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</si>
  <si>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</si>
  <si>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</si>
  <si>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</si>
  <si>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</si>
  <si>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</si>
  <si>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</si>
  <si>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</si>
  <si>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</si>
  <si>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</si>
  <si>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</si>
  <si>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</si>
  <si>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</si>
  <si>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</si>
  <si>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</si>
  <si>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</si>
  <si>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</si>
  <si>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</si>
  <si>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</si>
  <si>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</si>
  <si>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</si>
  <si>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</si>
  <si>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</si>
  <si>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</si>
  <si>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</si>
  <si>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</si>
  <si>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</si>
  <si>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</si>
  <si>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</si>
  <si>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</si>
  <si>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</si>
  <si>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</si>
  <si>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</si>
  <si>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</si>
  <si>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</si>
  <si>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</si>
  <si>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</si>
  <si>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</si>
  <si>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</si>
  <si>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</si>
  <si>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</si>
  <si>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</si>
  <si>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</si>
  <si>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</si>
  <si>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</si>
  <si>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</si>
  <si>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</si>
  <si>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</si>
  <si>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</si>
  <si>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</si>
  <si>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</si>
  <si>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</si>
  <si>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</si>
  <si>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</si>
  <si>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</si>
  <si>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</si>
  <si>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</si>
  <si>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</si>
  <si>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</si>
  <si>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</si>
  <si>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</si>
  <si>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</si>
  <si>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</si>
  <si>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</si>
  <si>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</si>
  <si>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</si>
  <si>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</si>
  <si>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</si>
  <si>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</si>
  <si>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</si>
  <si>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</si>
  <si>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</si>
  <si>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</si>
  <si>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</si>
  <si>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</si>
  <si>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</si>
  <si>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</si>
  <si>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</si>
  <si>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</si>
  <si>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</si>
  <si>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</si>
  <si>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</si>
  <si>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</si>
  <si>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</si>
  <si>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</si>
  <si>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</si>
  <si>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</si>
  <si>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</si>
  <si>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</si>
  <si>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</si>
  <si>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</si>
  <si>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</si>
  <si>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</si>
  <si>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</si>
  <si>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</si>
  <si>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</si>
  <si>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</si>
  <si>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</si>
  <si>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</si>
  <si>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</si>
  <si>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</si>
  <si>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</si>
  <si>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</si>
  <si>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</si>
  <si>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</si>
  <si>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</si>
  <si>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</si>
  <si>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</si>
  <si>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</si>
  <si>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</si>
  <si>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</si>
  <si>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</si>
  <si>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</si>
  <si>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</si>
  <si>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</si>
  <si>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</si>
  <si>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</si>
  <si>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</si>
  <si>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</si>
  <si>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</si>
  <si>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</si>
  <si>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</si>
  <si>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</si>
  <si>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</si>
  <si>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</si>
  <si>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</si>
  <si>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</si>
  <si>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</si>
  <si>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</si>
  <si>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</si>
  <si>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</si>
  <si>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</si>
  <si>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</si>
  <si>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</si>
  <si>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</si>
  <si>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</si>
  <si>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</si>
  <si>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</si>
  <si>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</si>
  <si>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</si>
  <si>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</si>
  <si>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</si>
  <si>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</si>
  <si>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</si>
  <si>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</si>
  <si>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</si>
  <si>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</si>
  <si>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</si>
  <si>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</si>
  <si>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</si>
  <si>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</si>
  <si>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</si>
  <si>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</si>
  <si>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</si>
  <si>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</si>
  <si>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</si>
  <si>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</si>
  <si>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</si>
  <si>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</si>
  <si>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</si>
  <si>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</si>
  <si>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</si>
  <si>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</si>
  <si>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</si>
  <si>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</si>
  <si>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</si>
  <si>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</si>
  <si>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</si>
  <si>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</si>
  <si>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</si>
  <si>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</si>
  <si>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</si>
  <si>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</si>
  <si>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</si>
  <si>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</si>
  <si>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</si>
  <si>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</si>
  <si>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</si>
  <si>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</si>
  <si>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</si>
  <si>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</si>
  <si>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</si>
  <si>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</si>
  <si>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</si>
  <si>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</si>
  <si>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</si>
  <si>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</si>
  <si>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</si>
  <si>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</si>
  <si>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</si>
  <si>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</si>
  <si>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</si>
  <si>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</si>
  <si>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</si>
  <si>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</si>
  <si>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</si>
  <si>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</si>
  <si>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</si>
  <si>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</si>
  <si>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</si>
  <si>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</si>
  <si>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</si>
  <si>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</si>
  <si>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</si>
  <si>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</si>
  <si>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</si>
  <si>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</si>
  <si>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</si>
  <si>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</si>
  <si>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</si>
  <si>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</si>
  <si>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</si>
  <si>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</si>
  <si>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</si>
  <si>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</si>
  <si>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</si>
  <si>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</si>
  <si>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</si>
  <si>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</si>
  <si>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</si>
  <si>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</si>
  <si>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</si>
  <si>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</si>
  <si>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</si>
  <si>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</si>
  <si>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</si>
  <si>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</si>
  <si>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</si>
  <si>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</si>
  <si>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</si>
  <si>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</si>
  <si>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</si>
  <si>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</si>
  <si>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</si>
  <si>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</si>
  <si>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</si>
  <si>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</si>
  <si>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</si>
  <si>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</si>
  <si>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</si>
  <si>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</si>
  <si>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</si>
  <si>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</si>
  <si>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</si>
  <si>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</si>
  <si>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</si>
  <si>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</si>
  <si>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</si>
  <si>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</si>
  <si>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</si>
  <si>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</si>
  <si>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</si>
  <si>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</si>
  <si>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</si>
  <si>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</si>
  <si>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</si>
  <si>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</si>
  <si>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</si>
  <si>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</si>
  <si>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</si>
  <si>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</si>
  <si>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</si>
  <si>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</si>
  <si>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</si>
  <si>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</si>
  <si>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</si>
  <si>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</si>
  <si>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</si>
  <si>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</si>
  <si>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</si>
  <si>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</si>
  <si>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</si>
  <si>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</si>
  <si>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</si>
  <si>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</si>
  <si>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</si>
  <si>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</si>
  <si>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</si>
  <si>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</si>
  <si>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</si>
  <si>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</si>
  <si>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</si>
  <si>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</si>
  <si>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</si>
  <si>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</si>
  <si>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</si>
  <si>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</si>
  <si>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</si>
  <si>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</si>
  <si>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</si>
  <si>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</si>
  <si>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</si>
  <si>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</si>
  <si>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</si>
  <si>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</si>
  <si>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</si>
  <si>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</si>
  <si>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</si>
  <si>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</si>
  <si>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</si>
  <si>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</si>
  <si>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</si>
  <si>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</si>
  <si>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</si>
  <si>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</si>
  <si>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</si>
  <si>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</si>
  <si>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</si>
  <si>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</si>
  <si>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</si>
  <si>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</si>
  <si>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</si>
  <si>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</si>
  <si>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</si>
  <si>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</si>
  <si>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</si>
  <si>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</si>
  <si>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</si>
  <si>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</si>
  <si>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</si>
  <si>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</si>
  <si>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</si>
  <si>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</si>
  <si>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</si>
  <si>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</si>
  <si>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</si>
  <si>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</si>
  <si>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</si>
  <si>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</si>
  <si>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</si>
  <si>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</si>
  <si>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</si>
  <si>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</si>
  <si>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</si>
  <si>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</si>
  <si>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</si>
  <si>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</si>
  <si>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</si>
  <si>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</si>
  <si>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</si>
  <si>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</si>
  <si>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</si>
  <si>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</si>
  <si>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</si>
  <si>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</si>
  <si>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</si>
  <si>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</si>
  <si>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</si>
  <si>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</si>
  <si>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</si>
  <si>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</si>
  <si>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</si>
  <si>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</si>
  <si>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</si>
  <si>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</si>
  <si>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</si>
  <si>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</si>
  <si>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</si>
  <si>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</si>
  <si>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</si>
  <si>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</si>
  <si>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</si>
  <si>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</si>
  <si>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</si>
  <si>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</si>
  <si>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</si>
  <si>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</si>
  <si>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</si>
  <si>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</si>
  <si>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</si>
  <si>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</si>
  <si>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</si>
  <si>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</si>
  <si>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</si>
  <si>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</si>
  <si>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</si>
  <si>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</si>
  <si>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</si>
  <si>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</si>
  <si>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</si>
  <si>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</si>
  <si>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</si>
  <si>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</si>
  <si>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</si>
  <si>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</si>
  <si>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</si>
  <si>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</si>
  <si>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</si>
  <si>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</si>
  <si>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</si>
  <si>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</si>
  <si>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</si>
  <si>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</si>
  <si>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</si>
  <si>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</si>
  <si>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</si>
  <si>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</si>
  <si>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</si>
  <si>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</si>
  <si>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</si>
  <si>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</si>
  <si>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</si>
  <si>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</si>
  <si>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</si>
  <si>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</si>
  <si>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</si>
  <si>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</si>
  <si>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</si>
  <si>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</si>
  <si>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</si>
  <si>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</si>
  <si>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</si>
  <si>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</si>
  <si>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</si>
  <si>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</si>
  <si>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</si>
  <si>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</si>
  <si>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</si>
  <si>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</si>
  <si>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</si>
  <si>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</si>
  <si>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</si>
  <si>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</si>
  <si>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</si>
  <si>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</si>
  <si>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</si>
  <si>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</si>
  <si>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</si>
  <si>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</si>
  <si>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</si>
  <si>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</si>
  <si>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</si>
  <si>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</si>
  <si>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</si>
  <si>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</si>
  <si>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</si>
  <si>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</si>
  <si>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</si>
  <si>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</si>
  <si>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</si>
  <si>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</si>
  <si>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</si>
  <si>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</si>
  <si>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</si>
  <si>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</si>
  <si>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</si>
  <si>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</si>
  <si>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</si>
  <si>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</si>
  <si>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</si>
  <si>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</si>
  <si>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</si>
  <si>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</si>
  <si>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</si>
  <si>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</si>
  <si>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</si>
  <si>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</si>
  <si>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</si>
  <si>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</si>
  <si>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</si>
  <si>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</si>
  <si>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</si>
  <si>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</si>
  <si>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</si>
  <si>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</si>
  <si>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</si>
  <si>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</si>
  <si>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</si>
  <si>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</si>
  <si>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</si>
  <si>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</si>
  <si>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</si>
  <si>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</si>
  <si>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</si>
  <si>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</si>
  <si>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</si>
  <si>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</si>
  <si>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</si>
  <si>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</si>
  <si>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</si>
  <si>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</si>
  <si>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</si>
  <si>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</si>
  <si>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</si>
  <si>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</si>
  <si>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</si>
  <si>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</si>
  <si>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</si>
  <si>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</si>
  <si>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</si>
  <si>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</si>
  <si>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</si>
  <si>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</si>
  <si>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</si>
  <si>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</si>
  <si>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</si>
  <si>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</si>
  <si>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</si>
  <si>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</si>
  <si>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</si>
  <si>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</si>
  <si>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</si>
  <si>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</si>
  <si>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</si>
  <si>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</si>
  <si>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</si>
  <si>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</si>
  <si>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</si>
  <si>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</si>
  <si>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</si>
  <si>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</si>
  <si>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</si>
  <si>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</si>
  <si>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</si>
  <si>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</si>
  <si>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</si>
  <si>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</si>
  <si>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</si>
  <si>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</si>
  <si>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</si>
  <si>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</si>
  <si>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</si>
  <si>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</si>
  <si>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</si>
  <si>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</si>
  <si>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</si>
  <si>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</si>
  <si>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</si>
  <si>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</si>
  <si>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</si>
  <si>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</si>
  <si>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</si>
  <si>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</si>
  <si>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</si>
  <si>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</si>
  <si>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</si>
  <si>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</si>
  <si>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</si>
  <si>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</si>
  <si>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</si>
  <si>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</si>
  <si>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</si>
  <si>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</si>
  <si>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</si>
  <si>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</si>
  <si>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</si>
  <si>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</si>
  <si>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</si>
  <si>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</si>
  <si>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</si>
  <si>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</si>
  <si>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</si>
  <si>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</si>
  <si>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</si>
  <si>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</si>
  <si>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</si>
  <si>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</si>
  <si>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</si>
  <si>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</si>
  <si>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</si>
  <si>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</si>
  <si>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</si>
  <si>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</si>
  <si>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</si>
  <si>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</si>
  <si>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</si>
  <si>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</si>
  <si>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</si>
  <si>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</si>
  <si>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</si>
  <si>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</si>
  <si>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</si>
  <si>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</si>
  <si>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</si>
  <si>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</si>
  <si>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</si>
  <si>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</si>
  <si>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</si>
  <si>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</si>
  <si>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</si>
  <si>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</si>
  <si>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</si>
  <si>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</si>
  <si>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</si>
  <si>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</si>
  <si>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</si>
  <si>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</si>
  <si>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</si>
  <si>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</si>
  <si>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</si>
  <si>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</si>
  <si>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</si>
  <si>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</si>
  <si>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</si>
  <si>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</si>
  <si>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</si>
  <si>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</si>
  <si>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</si>
  <si>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</si>
  <si>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</si>
  <si>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</si>
  <si>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</si>
  <si>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</si>
  <si>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</si>
  <si>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</si>
  <si>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</si>
  <si>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</si>
  <si>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</si>
  <si>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</si>
  <si>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</si>
  <si>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</si>
  <si>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</si>
  <si>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</si>
  <si>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</si>
  <si>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</si>
  <si>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</si>
  <si>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</si>
  <si>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</si>
  <si>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</si>
  <si>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</si>
  <si>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</si>
  <si>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</si>
  <si>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</si>
  <si>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</si>
  <si>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</si>
  <si>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</si>
  <si>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</si>
  <si>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</si>
  <si>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</si>
  <si>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</si>
  <si>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</si>
  <si>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</si>
  <si>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</si>
  <si>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</si>
  <si>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</si>
  <si>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</si>
  <si>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</si>
  <si>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</si>
  <si>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</si>
  <si>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</si>
  <si>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</si>
  <si>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</si>
  <si>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</si>
  <si>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</si>
  <si>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</si>
  <si>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</si>
  <si>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</si>
  <si>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</si>
  <si>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</si>
  <si>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</si>
  <si>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</si>
  <si>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</si>
  <si>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</si>
  <si>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</si>
  <si>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</si>
  <si>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</si>
  <si>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</si>
  <si>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</si>
  <si>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</si>
  <si>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</si>
  <si>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</si>
  <si>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</si>
  <si>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</si>
  <si>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</si>
  <si>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</si>
  <si>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</si>
  <si>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</si>
  <si>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</si>
  <si>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</si>
  <si>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</si>
  <si>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</si>
  <si>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</si>
  <si>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</si>
  <si>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</si>
  <si>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</si>
  <si>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</si>
  <si>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</si>
  <si>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</si>
  <si>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</si>
  <si>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</si>
  <si>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</si>
  <si>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</si>
  <si>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</si>
  <si>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</si>
  <si>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</si>
  <si>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</si>
  <si>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</si>
  <si>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</si>
  <si>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</si>
  <si>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</si>
  <si>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</si>
  <si>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</si>
  <si>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</si>
  <si>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</si>
  <si>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</si>
  <si>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</si>
  <si>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</si>
  <si>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</si>
  <si>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</si>
  <si>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</si>
  <si>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</si>
  <si>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</si>
  <si>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</si>
  <si>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</si>
  <si>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</si>
  <si>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</si>
  <si>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</si>
  <si>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</si>
  <si>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</si>
  <si>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</si>
  <si>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</si>
  <si>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</si>
  <si>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</si>
  <si>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</si>
  <si>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</si>
  <si>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</si>
  <si>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</si>
  <si>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</si>
  <si>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</si>
  <si>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</si>
  <si>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</si>
  <si>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</si>
  <si>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</si>
  <si>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</si>
  <si>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</si>
  <si>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</si>
  <si>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</si>
  <si>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</si>
  <si>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</si>
  <si>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</si>
  <si>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</si>
  <si>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</si>
  <si>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</si>
  <si>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</si>
  <si>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</si>
  <si>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</si>
  <si>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</si>
  <si>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</si>
  <si>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</si>
  <si>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</si>
  <si>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</si>
  <si>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</si>
  <si>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</si>
  <si>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</si>
  <si>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</si>
  <si>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</si>
  <si>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</si>
  <si>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</si>
  <si>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</si>
  <si>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</si>
  <si>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</si>
  <si>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</si>
  <si>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</si>
  <si>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</si>
  <si>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</si>
  <si>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</si>
  <si>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</si>
  <si>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</si>
  <si>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</si>
  <si>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</si>
  <si>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</si>
  <si>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</si>
  <si>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</si>
  <si>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</si>
  <si>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</si>
  <si>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</si>
  <si>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</si>
  <si>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</si>
  <si>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</si>
  <si>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</si>
  <si>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</si>
  <si>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</si>
  <si>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</si>
  <si>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</si>
  <si>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</si>
  <si>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</si>
  <si>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</si>
  <si>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</si>
  <si>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</si>
  <si>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</si>
  <si>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</si>
  <si>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</si>
  <si>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</si>
  <si>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</si>
  <si>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</si>
  <si>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</si>
  <si>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</si>
  <si>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</si>
  <si>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</si>
  <si>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</si>
  <si>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</si>
  <si>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</si>
  <si>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</si>
  <si>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</si>
  <si>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</si>
  <si>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</si>
  <si>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</si>
  <si>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</si>
  <si>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</si>
  <si>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</si>
  <si>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</si>
  <si>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</si>
  <si>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</si>
  <si>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</si>
  <si>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</si>
  <si>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</si>
  <si>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</si>
  <si>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</si>
  <si>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</si>
  <si>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</si>
  <si>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</si>
  <si>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</si>
  <si>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</si>
  <si>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</si>
  <si>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</si>
  <si>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</si>
  <si>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</si>
  <si>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</si>
  <si>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</si>
  <si>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</si>
  <si>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</si>
  <si>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</si>
  <si>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</si>
  <si>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</si>
  <si>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</si>
  <si>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</si>
  <si>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</si>
  <si>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</si>
  <si>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</si>
  <si>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</si>
  <si>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</si>
  <si>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</si>
  <si>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</si>
  <si>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</si>
  <si>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</si>
  <si>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</si>
  <si>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</si>
  <si>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</si>
  <si>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</si>
  <si>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</si>
  <si>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</si>
  <si>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</si>
  <si>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</si>
  <si>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</si>
  <si>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</si>
  <si>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</si>
  <si>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</si>
  <si>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</si>
  <si>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</si>
  <si>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</si>
  <si>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</si>
  <si>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</si>
  <si>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</si>
  <si>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</si>
  <si>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</si>
  <si>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</si>
  <si>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</si>
  <si>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</si>
  <si>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</si>
  <si>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</si>
  <si>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</si>
  <si>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</si>
  <si>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</si>
  <si>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</si>
  <si>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</si>
  <si>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</si>
  <si>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</si>
  <si>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</si>
  <si>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</si>
  <si>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</si>
  <si>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</si>
  <si>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</si>
  <si>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</si>
  <si>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</si>
  <si>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</si>
  <si>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</si>
  <si>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</si>
  <si>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</si>
  <si>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</si>
  <si>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</si>
  <si>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</si>
  <si>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</si>
  <si>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</si>
  <si>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</si>
  <si>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</si>
  <si>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</si>
  <si>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</si>
  <si>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</si>
  <si>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</si>
  <si>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</si>
  <si>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</si>
  <si>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</si>
  <si>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</si>
  <si>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</si>
  <si>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</si>
  <si>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</si>
  <si>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</si>
  <si>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</si>
  <si>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</si>
  <si>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</si>
  <si>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</si>
  <si>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</si>
  <si>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</si>
  <si>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</si>
  <si>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</si>
  <si>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</si>
  <si>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</si>
  <si>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</si>
  <si>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</si>
  <si>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</si>
  <si>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</si>
  <si>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</si>
  <si>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</si>
  <si>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</si>
  <si>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</si>
  <si>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</si>
  <si>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</si>
  <si>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</si>
  <si>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</si>
  <si>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</si>
  <si>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</si>
  <si>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</si>
  <si>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</si>
  <si>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</si>
  <si>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</si>
  <si>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</si>
  <si>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</si>
  <si>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</si>
  <si>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</si>
  <si>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</si>
  <si>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</si>
  <si>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</si>
  <si>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</si>
  <si>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</si>
  <si>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</si>
  <si>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</si>
  <si>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</si>
  <si>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</si>
  <si>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</si>
  <si>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</si>
  <si>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</si>
  <si>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</si>
  <si>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</si>
  <si>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</si>
  <si>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</si>
  <si>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</si>
  <si>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</si>
  <si>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</si>
  <si>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</si>
  <si>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</si>
  <si>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</si>
  <si>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</si>
  <si>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</si>
  <si>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</si>
  <si>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</si>
  <si>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</si>
  <si>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</si>
  <si>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</si>
  <si>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</si>
  <si>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</si>
  <si>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</si>
  <si>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</si>
  <si>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</si>
  <si>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</si>
  <si>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</si>
  <si>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</si>
  <si>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</si>
  <si>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</si>
  <si>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</si>
  <si>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</si>
  <si>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</si>
  <si>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</si>
  <si>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</si>
  <si>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</si>
  <si>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</si>
  <si>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</si>
  <si>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</si>
  <si>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</si>
  <si>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</si>
  <si>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</si>
  <si>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</si>
  <si>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</si>
  <si>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</si>
  <si>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</si>
  <si>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</si>
  <si>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</si>
  <si>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</si>
  <si>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</si>
  <si>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</si>
  <si>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</si>
  <si>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</si>
  <si>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</si>
  <si>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</si>
  <si>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</si>
  <si>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</si>
  <si>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</si>
  <si>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</si>
  <si>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</si>
  <si>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</si>
  <si>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</si>
  <si>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</si>
  <si>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</si>
  <si>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</si>
  <si>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</si>
  <si>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</si>
  <si>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</si>
  <si>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</si>
  <si>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</si>
  <si>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</si>
  <si>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</si>
  <si>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</si>
  <si>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</si>
  <si>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</si>
  <si>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</si>
  <si>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</si>
  <si>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</si>
  <si>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</si>
  <si>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</si>
  <si>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</si>
  <si>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</si>
  <si>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</si>
  <si>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</si>
  <si>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</si>
  <si>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</si>
  <si>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</si>
  <si>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</si>
  <si>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</si>
  <si>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</si>
  <si>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</si>
  <si>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</si>
  <si>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</si>
  <si>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</si>
  <si>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</si>
  <si>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</si>
  <si>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</si>
  <si>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</si>
  <si>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</si>
  <si>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</si>
  <si>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</si>
  <si>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</si>
  <si>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</si>
  <si>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</si>
  <si>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</si>
  <si>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</si>
  <si>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</si>
  <si>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</si>
  <si>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</si>
  <si>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</si>
  <si>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</si>
  <si>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</si>
  <si>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</si>
  <si>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</si>
  <si>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</si>
  <si>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</si>
  <si>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</si>
  <si>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</si>
  <si>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</si>
  <si>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</si>
  <si>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</si>
  <si>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</si>
  <si>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</si>
  <si>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</si>
  <si>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</si>
  <si>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</si>
  <si>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</si>
  <si>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</si>
  <si>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</si>
  <si>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</si>
  <si>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</si>
  <si>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</si>
  <si>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</si>
  <si>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</si>
  <si>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</si>
  <si>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</si>
  <si>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</si>
  <si>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</si>
  <si>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</si>
  <si>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</si>
  <si>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</si>
  <si>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</si>
  <si>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</si>
  <si>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</si>
  <si>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</si>
  <si>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</si>
  <si>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</si>
  <si>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</si>
  <si>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</si>
  <si>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</si>
  <si>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</si>
  <si>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</si>
  <si>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</si>
  <si>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</si>
  <si>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</si>
  <si>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</si>
  <si>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</si>
  <si>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</si>
  <si>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</si>
  <si>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</si>
  <si>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</si>
  <si>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</si>
  <si>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</si>
  <si>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</si>
  <si>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</si>
  <si>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</si>
  <si>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</si>
  <si>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</si>
  <si>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</si>
  <si>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</si>
  <si>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</si>
  <si>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</si>
  <si>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</si>
  <si>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</si>
  <si>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</si>
  <si>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</si>
  <si>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</si>
  <si>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</si>
  <si>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</si>
  <si>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</si>
  <si>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</si>
  <si>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</si>
  <si>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</si>
  <si>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</si>
  <si>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</si>
  <si>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</si>
  <si>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</si>
  <si>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</si>
  <si>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</si>
  <si>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</si>
  <si>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</si>
  <si>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</si>
  <si>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</si>
  <si>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</si>
  <si>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</si>
  <si>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</si>
  <si>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</si>
  <si>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</si>
  <si>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</si>
  <si>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</si>
  <si>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</si>
  <si>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</si>
  <si>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</si>
  <si>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</si>
  <si>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</si>
  <si>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</si>
  <si>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</si>
  <si>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</si>
  <si>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</si>
  <si>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</si>
  <si>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</si>
  <si>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</si>
  <si>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</si>
  <si>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</si>
  <si>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</si>
  <si>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</si>
  <si>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</si>
  <si>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</si>
  <si>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</si>
  <si>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</si>
  <si>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</si>
  <si>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</si>
  <si>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</si>
  <si>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</si>
  <si>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</si>
  <si>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</si>
  <si>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</si>
  <si>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</si>
  <si>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</si>
  <si>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</si>
  <si>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</si>
  <si>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</si>
  <si>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</si>
  <si>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</si>
  <si>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</si>
  <si>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</si>
  <si>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</si>
  <si>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</si>
  <si>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</si>
  <si>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</si>
  <si>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</si>
  <si>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</si>
  <si>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</si>
  <si>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</si>
  <si>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</si>
  <si>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</si>
  <si>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</si>
  <si>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</si>
  <si>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</si>
  <si>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</si>
  <si>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</si>
  <si>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</si>
  <si>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</si>
  <si>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</si>
  <si>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</si>
  <si>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</si>
  <si>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</si>
  <si>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</si>
  <si>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</si>
  <si>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</si>
  <si>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</si>
  <si>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</si>
  <si>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</si>
  <si>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</si>
  <si>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</si>
  <si>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</si>
  <si>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</si>
  <si>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</si>
  <si>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</si>
  <si>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</si>
  <si>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</si>
  <si>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</si>
  <si>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</si>
  <si>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</si>
  <si>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</si>
  <si>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</si>
  <si>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</si>
  <si>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</si>
  <si>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</si>
  <si>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</si>
  <si>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</si>
  <si>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</si>
  <si>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</si>
  <si>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</si>
  <si>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</si>
  <si>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</si>
  <si>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</si>
  <si>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</si>
  <si>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</si>
  <si>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</si>
  <si>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</si>
  <si>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</si>
  <si>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</si>
  <si>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</si>
  <si>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</si>
  <si>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</si>
  <si>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</si>
  <si>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</si>
  <si>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</si>
  <si>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</si>
  <si>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</si>
  <si>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</si>
  <si>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</si>
  <si>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</si>
  <si>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</si>
  <si>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</si>
  <si>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</si>
  <si>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</si>
  <si>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</si>
  <si>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</si>
  <si>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</si>
  <si>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</si>
  <si>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</si>
  <si>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</si>
  <si>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</si>
  <si>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</si>
  <si>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</si>
  <si>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</si>
  <si>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</si>
  <si>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</si>
  <si>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</si>
  <si>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</si>
  <si>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</si>
  <si>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</si>
  <si>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</si>
  <si>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</si>
  <si>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</si>
  <si>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</si>
  <si>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</si>
  <si>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</si>
  <si>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</si>
  <si>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</si>
  <si>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</si>
  <si>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</si>
  <si>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</si>
  <si>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</si>
  <si>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</si>
  <si>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</si>
  <si>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</si>
  <si>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</si>
  <si>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</si>
  <si>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</si>
  <si>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</si>
  <si>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</si>
  <si>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</si>
  <si>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</si>
  <si>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</si>
  <si>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</si>
  <si>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</si>
  <si>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</si>
  <si>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</si>
  <si>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</si>
  <si>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</si>
  <si>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</si>
  <si>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</si>
  <si>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</si>
  <si>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</si>
  <si>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</si>
  <si>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</si>
  <si>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</si>
  <si>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</si>
  <si>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</si>
  <si>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</si>
  <si>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</si>
  <si>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</si>
  <si>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</si>
  <si>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</si>
  <si>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</si>
  <si>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</si>
  <si>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</si>
  <si>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</si>
  <si>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</si>
  <si>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</si>
  <si>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</si>
  <si>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</si>
  <si>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</si>
  <si>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</si>
  <si>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</si>
  <si>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</si>
  <si>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</si>
  <si>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</si>
  <si>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</si>
  <si>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</si>
  <si>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</si>
  <si>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</si>
  <si>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</si>
  <si>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</si>
  <si>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</si>
  <si>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</si>
  <si>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</si>
  <si>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</si>
  <si>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</si>
  <si>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</si>
  <si>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</si>
  <si>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</si>
  <si>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</si>
  <si>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</si>
  <si>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</si>
  <si>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</si>
  <si>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</si>
  <si>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</si>
  <si>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</si>
  <si>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</si>
  <si>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</si>
  <si>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</si>
  <si>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</si>
  <si>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</si>
  <si>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</si>
  <si>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</si>
  <si>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</si>
  <si>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</si>
  <si>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</si>
  <si>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</si>
  <si>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</si>
  <si>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</si>
  <si>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</si>
  <si>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</si>
  <si>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</si>
  <si>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</si>
  <si>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</si>
  <si>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</si>
  <si>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</si>
  <si>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</si>
  <si>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</si>
  <si>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</si>
  <si>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</si>
  <si>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</si>
  <si>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</si>
  <si>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</si>
  <si>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</si>
  <si>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</si>
  <si>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</si>
  <si>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</si>
  <si>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</si>
  <si>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</si>
  <si>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</si>
  <si>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</si>
  <si>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</si>
  <si>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</si>
  <si>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</si>
  <si>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</si>
  <si>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</si>
  <si>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</si>
  <si>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</si>
  <si>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</si>
  <si>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</si>
  <si>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</si>
  <si>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</si>
  <si>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</si>
  <si>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</si>
  <si>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</si>
  <si>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</si>
  <si>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</si>
  <si>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</si>
  <si>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</si>
  <si>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</si>
  <si>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</si>
  <si>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</si>
  <si>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</si>
  <si>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</si>
  <si>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</si>
  <si>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</si>
  <si>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</si>
  <si>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</si>
  <si>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</si>
  <si>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</si>
  <si>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</si>
  <si>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</si>
  <si>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</si>
  <si>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</si>
  <si>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</si>
  <si>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</si>
  <si>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</si>
  <si>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</si>
  <si>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</si>
  <si>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</si>
  <si>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</si>
  <si>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</si>
  <si>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</si>
  <si>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</si>
  <si>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</si>
  <si>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</si>
  <si>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</si>
  <si>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</si>
  <si>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</si>
  <si>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</si>
  <si>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</si>
  <si>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</si>
  <si>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</si>
  <si>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</si>
  <si>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</si>
  <si>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</si>
  <si>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</si>
  <si>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</si>
  <si>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</si>
  <si>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</si>
  <si>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</si>
  <si>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</si>
  <si>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</si>
  <si>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</si>
  <si>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</si>
  <si>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</si>
  <si>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</si>
  <si>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</si>
  <si>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</si>
  <si>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</si>
  <si>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</si>
  <si>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</si>
  <si>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</si>
  <si>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</si>
  <si>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</si>
  <si>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</si>
  <si>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</si>
  <si>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</si>
  <si>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</si>
  <si>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</si>
  <si>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</si>
  <si>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</si>
  <si>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</si>
  <si>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</si>
  <si>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</si>
  <si>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</si>
  <si>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</si>
  <si>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</si>
  <si>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</si>
  <si>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</si>
  <si>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</si>
  <si>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</si>
  <si>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</si>
  <si>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</si>
  <si>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</si>
  <si>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</si>
  <si>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</si>
  <si>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</si>
  <si>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</si>
  <si>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</si>
  <si>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</si>
  <si>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</si>
  <si>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</si>
  <si>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</si>
  <si>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</si>
  <si>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</si>
  <si>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</si>
  <si>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</si>
  <si>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</si>
  <si>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</si>
  <si>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</si>
  <si>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</si>
  <si>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</si>
  <si>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</si>
  <si>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</si>
  <si>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</si>
  <si>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</si>
  <si>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</si>
  <si>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</si>
  <si>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</si>
  <si>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</si>
  <si>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</si>
  <si>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</si>
  <si>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</si>
  <si>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</si>
  <si>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</si>
  <si>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</si>
  <si>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</si>
  <si>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</si>
  <si>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</si>
  <si>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</si>
  <si>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</si>
  <si>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</si>
  <si>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</si>
  <si>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</si>
  <si>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</si>
  <si>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</si>
  <si>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</si>
  <si>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</si>
  <si>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</si>
  <si>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</si>
  <si>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</si>
  <si>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</si>
  <si>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</si>
  <si>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</si>
  <si>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</si>
  <si>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</si>
  <si>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</si>
  <si>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</si>
  <si>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</si>
  <si>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</si>
  <si>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</si>
  <si>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</si>
  <si>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</si>
  <si>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</si>
  <si>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</si>
  <si>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</si>
  <si>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</si>
  <si>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</si>
  <si>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</si>
  <si>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</si>
  <si>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</si>
  <si>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</si>
  <si>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</si>
  <si>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</si>
  <si>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</si>
  <si>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</si>
  <si>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</si>
  <si>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</si>
  <si>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</si>
  <si>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</si>
  <si>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</si>
  <si>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</si>
  <si>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</si>
  <si>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</si>
  <si>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</si>
  <si>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</si>
  <si>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</si>
  <si>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</si>
  <si>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</si>
  <si>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</si>
  <si>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</si>
  <si>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</si>
  <si>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</si>
  <si>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</si>
  <si>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</si>
  <si>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</si>
  <si>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</si>
  <si>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</si>
  <si>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</si>
  <si>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</si>
  <si>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</si>
  <si>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</si>
  <si>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</si>
  <si>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</si>
  <si>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</si>
  <si>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</si>
  <si>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</si>
  <si>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</si>
  <si>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</si>
  <si>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</si>
  <si>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</si>
  <si>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</si>
  <si>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</si>
  <si>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</si>
  <si>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</si>
  <si>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</si>
  <si>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</si>
  <si>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</si>
  <si>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</si>
  <si>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</si>
  <si>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</si>
  <si>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</si>
  <si>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</si>
  <si>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</si>
  <si>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</si>
  <si>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</si>
  <si>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</si>
  <si>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</si>
  <si>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</si>
  <si>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</si>
  <si>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</si>
  <si>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</si>
  <si>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</si>
  <si>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</si>
  <si>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</si>
  <si>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</si>
  <si>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</si>
  <si>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</si>
  <si>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</si>
  <si>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</si>
  <si>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</si>
  <si>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</si>
  <si>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</si>
  <si>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</si>
  <si>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</si>
  <si>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</si>
  <si>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</si>
  <si>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</si>
  <si>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</si>
  <si>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</si>
  <si>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</si>
  <si>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</si>
  <si>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</si>
  <si>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</si>
  <si>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</si>
  <si>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</si>
  <si>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</si>
  <si>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</si>
  <si>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</si>
  <si>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</si>
  <si>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</si>
  <si>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</si>
  <si>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</si>
  <si>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</si>
  <si>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</si>
  <si>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</si>
  <si>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</si>
  <si>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</si>
  <si>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</si>
  <si>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</si>
  <si>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</si>
  <si>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</si>
  <si>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</si>
  <si>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</si>
  <si>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</si>
  <si>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</si>
  <si>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</si>
  <si>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</si>
  <si>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</si>
  <si>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</si>
  <si>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</si>
  <si>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</si>
  <si>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</si>
  <si>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</si>
  <si>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</si>
  <si>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</si>
  <si>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</si>
  <si>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</si>
  <si>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</si>
  <si>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</si>
  <si>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</si>
  <si>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</si>
  <si>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</si>
  <si>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</si>
  <si>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</si>
  <si>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</si>
  <si>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</si>
  <si>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</si>
  <si>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</si>
  <si>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</si>
  <si>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</si>
  <si>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</si>
  <si>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</si>
  <si>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</si>
  <si>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</si>
  <si>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</si>
  <si>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</si>
  <si>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</si>
  <si>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</si>
  <si>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</si>
  <si>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</si>
  <si>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</si>
  <si>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</si>
  <si>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</si>
  <si>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</si>
  <si>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</si>
  <si>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</si>
  <si>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</si>
  <si>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</si>
  <si>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</si>
  <si>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</si>
  <si>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</si>
  <si>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</si>
  <si>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</si>
  <si>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</si>
  <si>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</si>
  <si>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</si>
  <si>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</si>
  <si>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</si>
  <si>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</si>
  <si>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</si>
  <si>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</si>
  <si>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</si>
  <si>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</si>
  <si>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</si>
  <si>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</si>
  <si>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</si>
  <si>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</si>
  <si>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</si>
  <si>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</si>
  <si>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</si>
  <si>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</si>
  <si>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</si>
  <si>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</si>
  <si>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</si>
  <si>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</si>
  <si>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</si>
  <si>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</si>
  <si>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</si>
  <si>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</si>
  <si>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</si>
  <si>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</si>
  <si>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</si>
  <si>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</si>
  <si>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</si>
  <si>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</si>
  <si>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</si>
  <si>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</si>
  <si>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</si>
  <si>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</si>
  <si>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</si>
  <si>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</si>
  <si>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</si>
  <si>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</si>
  <si>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</si>
  <si>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</si>
  <si>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</si>
  <si>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</si>
  <si>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</si>
  <si>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</si>
  <si>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</si>
  <si>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</si>
  <si>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</si>
  <si>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</si>
  <si>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</si>
  <si>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</si>
  <si>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</si>
  <si>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</si>
  <si>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</si>
  <si>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</si>
  <si>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</si>
  <si>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</si>
  <si>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</si>
  <si>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</si>
  <si>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</si>
  <si>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</si>
  <si>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</si>
  <si>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</si>
  <si>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</si>
  <si>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</si>
  <si>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</si>
  <si>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</si>
  <si>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</si>
  <si>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</si>
  <si>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</si>
  <si>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</si>
  <si>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</si>
  <si>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</si>
  <si>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</si>
  <si>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</si>
  <si>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</si>
  <si>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</si>
  <si>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</si>
  <si>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</si>
  <si>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</si>
  <si>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</si>
  <si>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</si>
  <si>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</si>
  <si>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</si>
  <si>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</si>
  <si>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</si>
  <si>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</si>
  <si>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</si>
  <si>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</si>
  <si>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</si>
  <si>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</si>
  <si>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</si>
  <si>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</si>
  <si>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</si>
  <si>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</si>
  <si>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</si>
  <si>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</si>
  <si>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</si>
  <si>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</si>
  <si>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</si>
  <si>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</si>
  <si>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</si>
  <si>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</si>
  <si>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</si>
  <si>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</si>
  <si>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</si>
  <si>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</si>
  <si>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</si>
  <si>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</si>
  <si>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</si>
  <si>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</si>
  <si>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</si>
  <si>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</si>
  <si>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</si>
  <si>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</si>
  <si>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</si>
  <si>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</si>
  <si>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</si>
  <si>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</si>
  <si>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</si>
  <si>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</si>
  <si>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</si>
  <si>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</si>
  <si>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</si>
  <si>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</si>
  <si>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</si>
  <si>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</si>
  <si>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</si>
  <si>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</si>
  <si>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</si>
  <si>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</si>
  <si>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</si>
  <si>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</si>
  <si>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</si>
  <si>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</si>
  <si>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</si>
  <si>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</si>
  <si>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</si>
  <si>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</si>
  <si>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</si>
  <si>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</si>
  <si>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</si>
  <si>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</si>
  <si>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</si>
  <si>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</si>
  <si>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</si>
  <si>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</si>
  <si>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</si>
  <si>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</si>
  <si>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</si>
  <si>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</si>
  <si>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</si>
  <si>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</si>
  <si>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</si>
  <si>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</si>
  <si>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</si>
  <si>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</si>
  <si>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</si>
  <si>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</si>
  <si>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</si>
  <si>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</si>
  <si>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</si>
  <si>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</si>
  <si>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</si>
  <si>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</si>
  <si>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</si>
  <si>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</si>
  <si>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</si>
  <si>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</si>
  <si>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</si>
  <si>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</si>
  <si>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</si>
  <si>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</si>
  <si>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</si>
  <si>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</si>
  <si>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</si>
  <si>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</si>
  <si>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</si>
  <si>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</si>
  <si>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</si>
  <si>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</si>
  <si>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</si>
  <si>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</si>
  <si>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</si>
  <si>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</si>
  <si>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</si>
  <si>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</si>
  <si>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</si>
  <si>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</si>
  <si>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</si>
  <si>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</si>
  <si>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</si>
  <si>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</si>
  <si>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</si>
  <si>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</si>
  <si>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</si>
  <si>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</si>
  <si>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</si>
  <si>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</si>
  <si>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</si>
  <si>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</si>
  <si>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</si>
  <si>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</si>
  <si>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</si>
  <si>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</si>
  <si>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</si>
  <si>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</si>
  <si>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</si>
  <si>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</si>
  <si>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</si>
  <si>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</si>
  <si>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</si>
  <si>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</si>
  <si>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</si>
  <si>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</si>
  <si>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</si>
  <si>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</si>
  <si>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</si>
  <si>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</si>
  <si>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</si>
  <si>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</si>
  <si>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</si>
  <si>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</si>
  <si>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</si>
  <si>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</si>
  <si>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</si>
  <si>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</si>
  <si>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</si>
  <si>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</si>
  <si>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</si>
  <si>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</si>
  <si>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</si>
  <si>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</si>
  <si>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</si>
  <si>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</si>
  <si>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</si>
  <si>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</si>
  <si>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</si>
  <si>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</si>
  <si>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</si>
  <si>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</si>
  <si>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</si>
  <si>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</si>
  <si>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</si>
  <si>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</si>
  <si>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</si>
  <si>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</si>
  <si>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</si>
  <si>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</si>
  <si>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</si>
  <si>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</si>
  <si>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</si>
  <si>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</si>
  <si>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</si>
  <si>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</si>
  <si>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</si>
  <si>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</si>
  <si>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</si>
  <si>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</si>
  <si>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</si>
  <si>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</si>
  <si>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</si>
  <si>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</si>
  <si>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</si>
  <si>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</si>
  <si>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</si>
  <si>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</si>
  <si>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</si>
  <si>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</si>
  <si>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</si>
  <si>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</si>
  <si>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</si>
  <si>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</si>
  <si>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</si>
  <si>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</si>
  <si>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</si>
  <si>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</si>
  <si>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</si>
  <si>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</si>
  <si>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</si>
  <si>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</si>
  <si>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</si>
  <si>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</si>
  <si>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</si>
  <si>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</si>
  <si>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</si>
  <si>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</si>
  <si>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</si>
  <si>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</si>
  <si>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</si>
  <si>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</si>
  <si>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</si>
  <si>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</si>
  <si>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</si>
  <si>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</si>
  <si>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</si>
  <si>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</si>
  <si>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</si>
  <si>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</si>
  <si>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</si>
  <si>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</si>
  <si>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</si>
  <si>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</si>
  <si>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</si>
  <si>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</si>
  <si>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</si>
  <si>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</si>
  <si>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</si>
  <si>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</si>
  <si>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</si>
  <si>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</si>
  <si>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</si>
  <si>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</si>
  <si>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</si>
  <si>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</si>
  <si>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</si>
  <si>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</si>
  <si>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</si>
  <si>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</si>
  <si>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</si>
  <si>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</si>
  <si>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</si>
  <si>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</si>
  <si>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</si>
  <si>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</si>
  <si>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</si>
  <si>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</si>
  <si>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</si>
  <si>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</si>
  <si>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</si>
  <si>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</si>
  <si>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</si>
  <si>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</si>
  <si>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</si>
  <si>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</si>
  <si>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</si>
  <si>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</si>
  <si>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</si>
  <si>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</si>
  <si>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</si>
  <si>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</si>
  <si>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</si>
  <si>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</si>
  <si>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</si>
  <si>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</si>
  <si>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</si>
  <si>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</si>
  <si>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</si>
  <si>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</si>
  <si>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</si>
  <si>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</si>
  <si>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</si>
  <si>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</si>
  <si>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</si>
  <si>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</si>
  <si>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</si>
  <si>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</si>
  <si>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</si>
  <si>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</si>
  <si>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</si>
  <si>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</si>
  <si>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</si>
  <si>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</si>
  <si>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</si>
  <si>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</si>
  <si>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</si>
  <si>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</si>
  <si>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</si>
  <si>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</si>
  <si>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</si>
  <si>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</si>
  <si>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</si>
  <si>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</si>
  <si>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</si>
  <si>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</si>
  <si>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</si>
  <si>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</si>
  <si>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</si>
  <si>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</si>
  <si>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</si>
  <si>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</si>
  <si>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</si>
  <si>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</si>
  <si>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</si>
  <si>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</si>
  <si>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</si>
  <si>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</si>
  <si>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</si>
  <si>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</si>
  <si>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</si>
  <si>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</si>
  <si>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</si>
  <si>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</si>
  <si>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</si>
  <si>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</si>
  <si>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</si>
  <si>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</si>
  <si>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</si>
  <si>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</si>
  <si>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</si>
  <si>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</si>
  <si>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</si>
  <si>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</si>
  <si>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</si>
  <si>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</si>
  <si>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</si>
  <si>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</si>
  <si>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</si>
  <si>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</si>
  <si>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</si>
  <si>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</si>
  <si>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</si>
  <si>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</si>
  <si>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</si>
  <si>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</si>
  <si>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</si>
  <si>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</si>
  <si>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</si>
  <si>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</si>
  <si>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</si>
  <si>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</si>
  <si>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</si>
  <si>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</si>
  <si>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</si>
  <si>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</si>
  <si>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</si>
  <si>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</si>
  <si>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</si>
  <si>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</si>
  <si>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</si>
  <si>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</si>
  <si>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</si>
  <si>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</si>
  <si>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</si>
  <si>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</si>
  <si>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</si>
  <si>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</si>
  <si>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</si>
  <si>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</si>
  <si>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</si>
  <si>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</si>
  <si>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</si>
  <si>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</si>
  <si>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</si>
  <si>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</si>
  <si>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</si>
  <si>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</si>
  <si>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</si>
  <si>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</si>
  <si>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</si>
  <si>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</si>
  <si>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</si>
  <si>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</si>
  <si>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</si>
  <si>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</si>
  <si>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</si>
  <si>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</si>
  <si>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</si>
  <si>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</si>
  <si>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</si>
  <si>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</si>
  <si>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</si>
  <si>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</si>
  <si>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</si>
  <si>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</si>
  <si>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</si>
  <si>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</si>
  <si>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</si>
  <si>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</si>
  <si>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</si>
  <si>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</si>
  <si>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</si>
  <si>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</si>
  <si>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</si>
  <si>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</si>
  <si>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</si>
  <si>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</si>
  <si>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</si>
  <si>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</si>
  <si>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</si>
  <si>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</si>
  <si>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</si>
  <si>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</si>
  <si>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</si>
  <si>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</si>
  <si>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</si>
  <si>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</si>
  <si>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</si>
  <si>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</si>
  <si>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</si>
  <si>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</si>
  <si>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</si>
  <si>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</si>
  <si>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</si>
  <si>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</si>
  <si>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</si>
  <si>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</si>
  <si>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</si>
  <si>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</si>
  <si>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</si>
  <si>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</si>
  <si>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</si>
  <si>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</si>
  <si>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</si>
  <si>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</si>
  <si>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</si>
  <si>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</si>
  <si>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</si>
  <si>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</si>
  <si>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</si>
  <si>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</si>
  <si>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</si>
  <si>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</si>
  <si>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</si>
  <si>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</si>
  <si>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</si>
  <si>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</si>
  <si>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</si>
  <si>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</si>
  <si>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</si>
  <si>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</si>
  <si>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</si>
  <si>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</si>
  <si>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</si>
  <si>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</si>
  <si>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</si>
  <si>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</si>
  <si>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</si>
  <si>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</si>
  <si>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</si>
  <si>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</si>
  <si>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</si>
  <si>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</si>
  <si>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</si>
  <si>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</si>
  <si>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</si>
  <si>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</si>
  <si>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</si>
  <si>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</si>
  <si>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</si>
  <si>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</si>
  <si>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</si>
  <si>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</si>
  <si>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</si>
  <si>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</si>
  <si>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</si>
  <si>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</si>
  <si>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</si>
  <si>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</si>
  <si>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</si>
  <si>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</si>
  <si>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</si>
  <si>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</si>
  <si>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</si>
  <si>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</si>
  <si>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</si>
  <si>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</si>
  <si>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</si>
  <si>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</si>
  <si>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</si>
  <si>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</si>
  <si>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</si>
  <si>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</si>
  <si>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</si>
  <si>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</si>
  <si>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</si>
  <si>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</si>
  <si>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</si>
  <si>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</si>
  <si>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</si>
  <si>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</si>
  <si>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</si>
  <si>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</si>
  <si>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</si>
  <si>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</si>
  <si>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</si>
  <si>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</si>
  <si>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</si>
  <si>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</si>
  <si>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</si>
  <si>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</si>
  <si>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</si>
  <si>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</si>
  <si>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</si>
  <si>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</si>
  <si>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</si>
  <si>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</si>
  <si>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</si>
  <si>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</si>
  <si>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</si>
  <si>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</si>
  <si>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</si>
  <si>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</si>
  <si>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</si>
  <si>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</si>
  <si>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</si>
  <si>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</si>
  <si>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</si>
  <si>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</si>
  <si>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</si>
  <si>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</si>
  <si>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</si>
  <si>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</si>
  <si>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</si>
  <si>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</si>
  <si>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</si>
  <si>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</si>
  <si>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</si>
  <si>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</si>
  <si>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</si>
  <si>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</si>
  <si>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</si>
  <si>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</si>
  <si>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</si>
  <si>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</si>
  <si>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</si>
  <si>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</si>
  <si>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</si>
  <si>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</si>
  <si>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</si>
  <si>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</si>
  <si>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</si>
  <si>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</si>
  <si>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</si>
  <si>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</si>
  <si>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</si>
  <si>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</si>
  <si>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</si>
  <si>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</si>
  <si>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</si>
  <si>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</si>
  <si>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</si>
  <si>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</si>
  <si>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</si>
  <si>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</si>
  <si>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</si>
  <si>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</si>
  <si>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</si>
  <si>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</si>
  <si>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</si>
  <si>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</si>
  <si>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</si>
  <si>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</si>
  <si>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</si>
  <si>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</si>
  <si>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</si>
  <si>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</si>
  <si>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</si>
  <si>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</si>
  <si>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</si>
  <si>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</si>
  <si>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</si>
  <si>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</si>
  <si>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</si>
  <si>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</si>
  <si>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</si>
  <si>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</si>
  <si>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</si>
  <si>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</si>
  <si>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</si>
  <si>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</si>
  <si>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</si>
  <si>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</si>
  <si>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</si>
  <si>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</si>
  <si>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</si>
  <si>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</si>
  <si>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</si>
  <si>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</si>
  <si>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</si>
  <si>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</si>
  <si>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</si>
  <si>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</si>
  <si>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</si>
  <si>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</si>
  <si>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</si>
  <si>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</si>
  <si>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</si>
  <si>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</si>
  <si>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</si>
  <si>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</si>
  <si>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</si>
  <si>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</si>
  <si>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</si>
  <si>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</si>
  <si>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</si>
  <si>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</si>
  <si>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</si>
  <si>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</si>
  <si>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</si>
  <si>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</si>
  <si>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</si>
  <si>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</si>
  <si>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</si>
  <si>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</si>
  <si>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</si>
  <si>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</si>
  <si>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</si>
  <si>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</si>
  <si>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</si>
  <si>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</si>
  <si>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</si>
  <si>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</si>
  <si>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</si>
  <si>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</si>
  <si>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</si>
  <si>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</si>
  <si>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</si>
  <si>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</si>
  <si>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</si>
  <si>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</si>
  <si>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</si>
  <si>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</si>
  <si>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</si>
  <si>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</si>
  <si>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</si>
  <si>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</si>
  <si>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</si>
  <si>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</si>
  <si>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</si>
  <si>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</si>
  <si>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</si>
  <si>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</si>
  <si>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</si>
  <si>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</si>
  <si>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</si>
  <si>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</si>
  <si>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</si>
  <si>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</si>
  <si>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</si>
  <si>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</si>
  <si>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</si>
  <si>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</si>
  <si>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</si>
  <si>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</si>
  <si>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</si>
  <si>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</si>
  <si>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</si>
  <si>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</si>
  <si>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</si>
  <si>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</si>
  <si>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</si>
  <si>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</si>
  <si>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</si>
  <si>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</si>
  <si>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</si>
  <si>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</si>
  <si>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</si>
  <si>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</si>
  <si>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</si>
  <si>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</si>
  <si>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</si>
  <si>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</si>
  <si>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</si>
  <si>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</si>
  <si>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</si>
  <si>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</si>
  <si>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</si>
  <si>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</si>
  <si>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</si>
  <si>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</si>
  <si>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</si>
  <si>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</si>
  <si>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</si>
  <si>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</si>
  <si>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</si>
  <si>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</si>
  <si>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</si>
  <si>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</si>
  <si>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</si>
  <si>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</si>
  <si>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</si>
  <si>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</si>
  <si>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</si>
  <si>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</si>
  <si>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</si>
  <si>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</si>
  <si>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</si>
  <si>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</si>
  <si>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</si>
  <si>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</si>
  <si>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</si>
  <si>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</si>
  <si>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</si>
  <si>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</si>
  <si>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</si>
  <si>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</si>
  <si>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</si>
  <si>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</si>
  <si>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</si>
  <si>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</si>
  <si>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</si>
  <si>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</si>
  <si>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</si>
  <si>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</si>
  <si>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</si>
  <si>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</si>
  <si>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</si>
  <si>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</si>
  <si>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</si>
  <si>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</si>
  <si>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</si>
  <si>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</si>
  <si>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</si>
  <si>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</si>
  <si>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</si>
  <si>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</si>
  <si>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</si>
  <si>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</si>
  <si>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</si>
  <si>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</si>
  <si>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</si>
  <si>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</si>
  <si>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</si>
  <si>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</si>
  <si>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</si>
  <si>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</si>
  <si>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</si>
  <si>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</si>
  <si>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</si>
  <si>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</si>
  <si>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</si>
  <si>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</si>
  <si>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</si>
  <si>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</si>
  <si>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</si>
  <si>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</si>
  <si>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</si>
  <si>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</si>
  <si>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</si>
  <si>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</si>
  <si>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</si>
  <si>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</si>
  <si>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</si>
  <si>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</si>
  <si>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</si>
  <si>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</si>
  <si>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</si>
  <si>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</si>
  <si>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</si>
  <si>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</si>
  <si>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</si>
  <si>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</si>
  <si>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</si>
  <si>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</si>
  <si>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</si>
  <si>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</si>
  <si>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</si>
  <si>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</si>
  <si>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</si>
  <si>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</si>
  <si>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</si>
  <si>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</si>
  <si>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</si>
  <si>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</si>
  <si>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</si>
  <si>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</si>
  <si>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</si>
  <si>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</si>
  <si>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</si>
  <si>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</si>
  <si>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</si>
  <si>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</si>
  <si>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</si>
  <si>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</si>
  <si>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</si>
  <si>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</si>
  <si>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</si>
  <si>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</si>
  <si>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</si>
  <si>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</si>
  <si>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</si>
  <si>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</si>
  <si>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</si>
  <si>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</si>
  <si>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</si>
  <si>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</si>
  <si>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</si>
  <si>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</si>
  <si>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</si>
  <si>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</si>
  <si>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</si>
  <si>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</si>
  <si>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</si>
  <si>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</si>
  <si>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</si>
  <si>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</si>
  <si>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</si>
  <si>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</si>
  <si>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</si>
  <si>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</si>
  <si>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</si>
  <si>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</si>
  <si>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</si>
  <si>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</si>
  <si>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</si>
  <si>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</si>
  <si>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</si>
  <si>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</si>
  <si>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</si>
  <si>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</si>
  <si>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</si>
  <si>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</si>
  <si>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</si>
  <si>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</si>
  <si>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</si>
  <si>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</si>
  <si>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</si>
  <si>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</si>
  <si>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</si>
  <si>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</si>
  <si>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</si>
  <si>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</si>
  <si>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</si>
  <si>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</si>
  <si>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</si>
  <si>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</si>
  <si>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</si>
  <si>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</si>
  <si>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</si>
  <si>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</si>
  <si>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</si>
  <si>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</si>
  <si>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</si>
  <si>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</si>
  <si>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</si>
  <si>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</si>
  <si>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</si>
  <si>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</si>
  <si>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</si>
  <si>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</si>
  <si>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</si>
  <si>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</si>
  <si>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</si>
  <si>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</si>
  <si>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</si>
  <si>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</si>
  <si>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</si>
  <si>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</si>
  <si>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</si>
  <si>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</si>
  <si>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</si>
  <si>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</si>
  <si>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</si>
  <si>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</si>
  <si>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</si>
  <si>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</si>
  <si>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</si>
  <si>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</si>
  <si>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</si>
  <si>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</si>
  <si>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</si>
  <si>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</si>
  <si>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</si>
  <si>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</si>
  <si>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</si>
  <si>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</si>
  <si>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</si>
  <si>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</si>
  <si>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</si>
  <si>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</si>
  <si>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</si>
  <si>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</si>
  <si>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</si>
  <si>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</si>
  <si>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</si>
  <si>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</si>
  <si>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</si>
  <si>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</si>
  <si>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</si>
  <si>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</si>
  <si>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</si>
  <si>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</si>
  <si>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</si>
  <si>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</si>
  <si>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</si>
  <si>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</si>
  <si>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</si>
  <si>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</si>
  <si>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</si>
  <si>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</si>
  <si>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</si>
  <si>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</si>
  <si>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</si>
  <si>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</si>
  <si>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</si>
  <si>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</si>
  <si>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</si>
  <si>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</si>
  <si>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</si>
  <si>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</si>
  <si>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</si>
  <si>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</si>
  <si>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</si>
  <si>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</si>
  <si>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</si>
  <si>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</si>
  <si>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</si>
  <si>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</si>
  <si>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</si>
  <si>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</si>
  <si>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</si>
  <si>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</si>
  <si>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</si>
  <si>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</si>
  <si>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</si>
  <si>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</si>
  <si>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</si>
  <si>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</si>
  <si>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</si>
  <si>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</si>
  <si>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</si>
  <si>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</si>
  <si>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</si>
  <si>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</si>
  <si>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</si>
  <si>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</si>
  <si>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</si>
  <si>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</si>
  <si>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</si>
  <si>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</si>
  <si>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</si>
  <si>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</si>
  <si>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</si>
  <si>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</si>
  <si>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</si>
  <si>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</si>
  <si>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</si>
  <si>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</si>
  <si>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</si>
  <si>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</si>
  <si>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</si>
  <si>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</si>
  <si>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</si>
  <si>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</si>
  <si>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</si>
  <si>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</si>
  <si>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</si>
  <si>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</si>
  <si>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</si>
  <si>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</si>
  <si>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</si>
  <si>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</si>
  <si>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</si>
  <si>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</si>
  <si>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</si>
  <si>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</si>
  <si>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</si>
  <si>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</si>
  <si>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</si>
  <si>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</si>
  <si>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</si>
  <si>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</si>
  <si>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</si>
  <si>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</si>
  <si>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</si>
  <si>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</si>
  <si>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</si>
  <si>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</si>
  <si>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</si>
  <si>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</si>
  <si>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</si>
  <si>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</si>
  <si>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</si>
  <si>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</si>
  <si>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</si>
  <si>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</si>
  <si>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</si>
  <si>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</si>
  <si>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</si>
  <si>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</si>
  <si>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</si>
  <si>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</si>
  <si>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</si>
  <si>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</si>
  <si>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</si>
  <si>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</si>
  <si>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</si>
  <si>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</si>
  <si>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</si>
  <si>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</si>
  <si>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</si>
  <si>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</si>
  <si>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</si>
  <si>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</si>
  <si>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</si>
  <si>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</si>
  <si>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</si>
  <si>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</si>
  <si>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</si>
  <si>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</si>
  <si>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</si>
  <si>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</si>
  <si>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</si>
  <si>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</si>
  <si>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</si>
  <si>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</si>
  <si>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</si>
  <si>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</si>
  <si>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</si>
  <si>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</si>
  <si>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</si>
  <si>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</si>
  <si>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</si>
  <si>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</si>
  <si>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</si>
  <si>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</si>
  <si>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</si>
  <si>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</si>
  <si>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</si>
  <si>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</si>
  <si>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</si>
  <si>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</si>
  <si>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</si>
  <si>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</si>
  <si>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</si>
  <si>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</si>
  <si>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</si>
  <si>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</si>
  <si>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</si>
  <si>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</si>
  <si>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</si>
  <si>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</si>
  <si>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</si>
  <si>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</si>
  <si>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</si>
  <si>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</si>
  <si>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</si>
  <si>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</si>
  <si>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</si>
  <si>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</si>
  <si>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</si>
  <si>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</si>
  <si>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</si>
  <si>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</si>
  <si>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</si>
  <si>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</si>
  <si>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</si>
  <si>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</si>
  <si>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</si>
  <si>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</si>
  <si>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</si>
  <si>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</si>
  <si>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</si>
  <si>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</si>
  <si>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</si>
  <si>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</si>
  <si>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</si>
  <si>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</si>
  <si>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</si>
  <si>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</si>
  <si>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</si>
  <si>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</si>
  <si>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</si>
  <si>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</si>
  <si>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</si>
  <si>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</si>
  <si>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</si>
  <si>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</si>
  <si>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</si>
  <si>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</si>
  <si>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</si>
  <si>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</si>
  <si>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</si>
  <si>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</si>
  <si>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</si>
  <si>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</si>
  <si>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</si>
  <si>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</si>
  <si>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</si>
  <si>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</si>
  <si>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</si>
  <si>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</si>
  <si>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</si>
  <si>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</si>
  <si>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</si>
  <si>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</si>
  <si>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</si>
  <si>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</si>
  <si>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</si>
  <si>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</si>
  <si>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</si>
  <si>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</si>
  <si>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</si>
  <si>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</si>
  <si>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</si>
  <si>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</si>
  <si>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</si>
  <si>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</si>
  <si>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</si>
  <si>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</si>
  <si>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</si>
  <si>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</si>
  <si>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</si>
  <si>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</si>
  <si>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</si>
  <si>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</si>
  <si>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</si>
  <si>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</si>
  <si>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</si>
  <si>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</si>
  <si>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</si>
  <si>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</si>
  <si>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</si>
  <si>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</si>
  <si>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</si>
  <si>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</si>
  <si>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</si>
  <si>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</si>
  <si>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</si>
  <si>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</si>
  <si>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</si>
  <si>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</si>
  <si>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</si>
  <si>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</si>
  <si>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</si>
  <si>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</si>
  <si>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</si>
  <si>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</si>
  <si>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</si>
  <si>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</si>
  <si>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</si>
  <si>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</si>
  <si>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</si>
  <si>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</si>
  <si>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</si>
  <si>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</si>
  <si>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</si>
  <si>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</si>
  <si>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</si>
  <si>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</si>
  <si>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</si>
  <si>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</si>
  <si>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</si>
  <si>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</si>
  <si>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</si>
  <si>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</si>
  <si>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</si>
  <si>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</si>
  <si>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</si>
  <si>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</si>
  <si>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</si>
  <si>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</si>
  <si>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</si>
  <si>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</si>
  <si>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</si>
  <si>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</si>
  <si>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</si>
  <si>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</si>
  <si>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</si>
  <si>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</si>
  <si>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</si>
  <si>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</si>
  <si>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</si>
  <si>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</si>
  <si>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</si>
  <si>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</si>
  <si>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</si>
  <si>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</si>
  <si>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</si>
  <si>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</si>
  <si>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</si>
  <si>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</si>
  <si>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</si>
  <si>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</si>
  <si>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</si>
  <si>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</si>
  <si>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</si>
  <si>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</si>
  <si>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</si>
  <si>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</si>
  <si>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</si>
  <si>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</si>
  <si>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</si>
  <si>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</si>
  <si>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</si>
  <si>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</si>
  <si>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</si>
  <si>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</si>
  <si>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</si>
  <si>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</si>
  <si>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</si>
  <si>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</si>
  <si>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</si>
  <si>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</si>
  <si>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</si>
  <si>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</si>
  <si>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</si>
  <si>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</si>
  <si>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</si>
  <si>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</si>
  <si>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</si>
  <si>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</si>
  <si>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</si>
  <si>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</si>
  <si>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</si>
  <si>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</si>
  <si>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</si>
  <si>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</si>
  <si>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</si>
  <si>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</si>
  <si>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</si>
  <si>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</si>
  <si>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</si>
  <si>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</si>
  <si>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</si>
  <si>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</si>
  <si>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</si>
  <si>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</si>
  <si>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</si>
  <si>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</si>
  <si>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</si>
  <si>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</si>
  <si>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</si>
  <si>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</si>
  <si>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</si>
  <si>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</si>
  <si>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</si>
  <si>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</si>
  <si>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</si>
  <si>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</si>
  <si>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</si>
  <si>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</si>
  <si>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</si>
  <si>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</si>
  <si>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</si>
  <si>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</si>
  <si>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</si>
  <si>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</si>
  <si>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</si>
  <si>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</si>
  <si>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</si>
  <si>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</si>
  <si>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</si>
  <si>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</si>
  <si>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</si>
  <si>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</si>
  <si>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</si>
  <si>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</si>
  <si>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</si>
  <si>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</si>
  <si>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</si>
  <si>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</si>
  <si>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</si>
  <si>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</si>
  <si>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</si>
  <si>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</si>
  <si>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</si>
  <si>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</si>
  <si>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</si>
  <si>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</si>
  <si>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</si>
  <si>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</si>
  <si>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</si>
  <si>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</si>
  <si>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</si>
  <si>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</si>
  <si>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</si>
  <si>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</si>
  <si>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</si>
  <si>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</si>
  <si>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</si>
  <si>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</si>
  <si>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</si>
  <si>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</si>
  <si>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</si>
  <si>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</si>
  <si>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</si>
  <si>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</si>
  <si>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</si>
  <si>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</si>
  <si>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</si>
  <si>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</si>
  <si>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</si>
  <si>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</si>
  <si>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</si>
  <si>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</si>
  <si>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</si>
  <si>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</si>
  <si>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</si>
  <si>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</si>
  <si>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</si>
  <si>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</si>
  <si>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</si>
  <si>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</si>
  <si>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</si>
  <si>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</si>
  <si>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</si>
  <si>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</si>
  <si>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</si>
  <si>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</si>
  <si>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</si>
  <si>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</si>
  <si>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</si>
  <si>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</si>
  <si>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</si>
  <si>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</si>
  <si>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</si>
  <si>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</si>
  <si>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</si>
  <si>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</si>
  <si>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</si>
  <si>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</si>
  <si>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</si>
  <si>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</si>
  <si>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</si>
  <si>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</si>
  <si>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</si>
  <si>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</si>
  <si>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</si>
  <si>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</si>
  <si>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</si>
  <si>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</si>
  <si>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</si>
  <si>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</si>
  <si>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</si>
  <si>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</si>
  <si>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</si>
  <si>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</si>
  <si>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</si>
  <si>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</si>
  <si>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</si>
  <si>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</si>
  <si>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</si>
  <si>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</si>
  <si>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</si>
  <si>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</si>
  <si>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</si>
  <si>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</si>
  <si>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</si>
  <si>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</si>
  <si>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</si>
  <si>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</si>
  <si>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</si>
  <si>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</si>
  <si>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</si>
  <si>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</si>
  <si>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</si>
  <si>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</si>
  <si>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</si>
  <si>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</si>
  <si>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</si>
  <si>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</si>
  <si>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</si>
  <si>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</si>
  <si>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</si>
  <si>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</si>
  <si>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</si>
  <si>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</si>
  <si>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</si>
  <si>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</si>
  <si>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</si>
  <si>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</si>
  <si>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</si>
  <si>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</si>
  <si>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</si>
  <si>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</si>
  <si>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</si>
  <si>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</si>
  <si>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</si>
  <si>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</si>
  <si>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</si>
  <si>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</si>
  <si>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</si>
  <si>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</si>
  <si>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</si>
  <si>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</si>
  <si>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</si>
  <si>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</si>
  <si>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</si>
  <si>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</si>
  <si>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</si>
  <si>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</si>
  <si>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</si>
  <si>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</si>
  <si>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</si>
  <si>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</si>
  <si>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</si>
  <si>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</si>
  <si>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</si>
  <si>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</si>
  <si>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</si>
  <si>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</si>
  <si>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</si>
  <si>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</si>
  <si>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</si>
  <si>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</si>
  <si>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</si>
  <si>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</si>
  <si>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</si>
  <si>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</si>
  <si>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</si>
  <si>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</si>
  <si>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</si>
  <si>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</si>
  <si>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</si>
  <si>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</si>
  <si>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</si>
  <si>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</si>
  <si>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</si>
  <si>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</si>
  <si>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</si>
  <si>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</si>
  <si>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</si>
  <si>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</si>
  <si>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</si>
  <si>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</si>
  <si>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</si>
  <si>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</si>
  <si>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</si>
  <si>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</si>
  <si>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</si>
  <si>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</si>
  <si>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</si>
  <si>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</si>
  <si>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</si>
  <si>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</si>
  <si>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</si>
  <si>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</si>
  <si>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</si>
  <si>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</si>
  <si>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</si>
  <si>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</si>
  <si>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</si>
  <si>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</si>
  <si>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</si>
  <si>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</si>
  <si>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</si>
  <si>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</si>
  <si>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</si>
  <si>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</si>
  <si>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</si>
  <si>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</si>
  <si>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</si>
  <si>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</si>
  <si>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</si>
  <si>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</si>
  <si>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</si>
  <si>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</si>
  <si>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</si>
  <si>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</si>
  <si>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</si>
  <si>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</si>
  <si>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</si>
  <si>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</si>
  <si>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</si>
  <si>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</si>
  <si>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</si>
  <si>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</si>
  <si>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</si>
  <si>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</si>
  <si>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</si>
  <si>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</si>
  <si>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</si>
  <si>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</si>
  <si>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</si>
  <si>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</si>
  <si>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</si>
  <si>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</si>
  <si>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</si>
  <si>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</si>
  <si>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</si>
  <si>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</si>
  <si>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</si>
  <si>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</si>
  <si>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</si>
  <si>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</si>
  <si>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</si>
  <si>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</si>
  <si>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</si>
  <si>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</si>
  <si>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</si>
  <si>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</si>
  <si>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</si>
  <si>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</si>
  <si>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</si>
  <si>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</si>
  <si>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</si>
  <si>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</si>
  <si>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</si>
  <si>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</si>
  <si>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</si>
  <si>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</si>
  <si>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</si>
  <si>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</si>
  <si>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</si>
  <si>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</si>
  <si>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</si>
  <si>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</si>
  <si>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</si>
  <si>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</si>
  <si>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</si>
  <si>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</si>
  <si>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</si>
  <si>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</si>
  <si>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</si>
  <si>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</si>
  <si>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</si>
  <si>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</si>
  <si>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</si>
  <si>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</si>
  <si>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</si>
  <si>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</si>
  <si>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</si>
  <si>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</si>
  <si>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</si>
  <si>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</si>
  <si>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</si>
  <si>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</si>
  <si>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</si>
  <si>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</si>
  <si>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</si>
  <si>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</si>
  <si>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</si>
  <si>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</si>
  <si>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</si>
  <si>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</si>
  <si>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</si>
  <si>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</si>
  <si>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</si>
  <si>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</si>
  <si>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</si>
  <si>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</si>
  <si>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</si>
  <si>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</si>
  <si>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</si>
  <si>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</si>
  <si>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</si>
  <si>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</si>
  <si>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</si>
  <si>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</si>
  <si>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</si>
  <si>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</si>
  <si>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</si>
  <si>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</si>
  <si>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</si>
  <si>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</si>
  <si>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</si>
  <si>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</si>
  <si>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</si>
  <si>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</si>
  <si>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</si>
  <si>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</si>
  <si>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</si>
  <si>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</si>
  <si>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</si>
  <si>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</si>
  <si>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</si>
  <si>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</si>
  <si>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</si>
  <si>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</si>
  <si>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</si>
  <si>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</si>
  <si>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</si>
  <si>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</si>
  <si>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</si>
  <si>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</si>
  <si>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</si>
  <si>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</si>
  <si>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</si>
  <si>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</si>
  <si>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</si>
  <si>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</si>
  <si>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</si>
  <si>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</si>
  <si>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</si>
  <si>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</si>
  <si>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</si>
  <si>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</si>
  <si>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</si>
  <si>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</si>
  <si>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</si>
  <si>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</si>
  <si>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</si>
  <si>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</si>
  <si>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</si>
  <si>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</si>
  <si>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</si>
  <si>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</si>
  <si>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</si>
  <si>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</si>
  <si>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</si>
  <si>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</si>
  <si>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</si>
  <si>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</si>
  <si>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</si>
  <si>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</si>
  <si>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</si>
  <si>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</si>
  <si>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</si>
  <si>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</si>
  <si>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</si>
  <si>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</si>
  <si>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</si>
  <si>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</si>
  <si>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</si>
  <si>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</si>
  <si>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</si>
  <si>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</si>
  <si>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</si>
  <si>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</si>
  <si>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</si>
  <si>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</si>
  <si>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</si>
  <si>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</si>
  <si>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</si>
  <si>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</si>
  <si>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</si>
  <si>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</si>
  <si>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</si>
  <si>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</si>
  <si>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</si>
  <si>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</si>
  <si>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</si>
  <si>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</si>
  <si>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</si>
  <si>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</si>
  <si>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</si>
  <si>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</si>
  <si>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</si>
  <si>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</si>
  <si>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</si>
  <si>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</si>
  <si>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</si>
  <si>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</si>
  <si>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</si>
  <si>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</si>
  <si>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</si>
  <si>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</si>
  <si>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</si>
  <si>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</si>
  <si>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</si>
  <si>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</si>
  <si>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</si>
  <si>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</si>
  <si>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</si>
  <si>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</si>
  <si>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</si>
  <si>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</si>
  <si>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</si>
  <si>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</si>
  <si>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</si>
  <si>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</si>
  <si>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</si>
  <si>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</si>
  <si>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</si>
  <si>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</si>
  <si>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</si>
  <si>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</si>
  <si>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</si>
  <si>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</si>
  <si>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</si>
  <si>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</si>
  <si>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</si>
  <si>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</si>
  <si>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</si>
  <si>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</si>
  <si>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</si>
  <si>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</si>
  <si>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</si>
  <si>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</si>
  <si>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</si>
  <si>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</si>
  <si>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</si>
  <si>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</si>
  <si>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</si>
  <si>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</si>
  <si>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</si>
  <si>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</si>
  <si>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</si>
  <si>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</si>
  <si>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</si>
  <si>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</si>
  <si>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</si>
  <si>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</si>
  <si>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</si>
  <si>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</si>
  <si>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</si>
  <si>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</si>
  <si>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</si>
  <si>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</si>
  <si>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</si>
  <si>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</si>
  <si>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</si>
  <si>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</si>
  <si>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</si>
  <si>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</si>
  <si>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</si>
  <si>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</si>
  <si>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</si>
  <si>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</si>
  <si>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</si>
  <si>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</si>
  <si>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</si>
  <si>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</si>
  <si>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</si>
  <si>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</si>
  <si>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</si>
  <si>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</si>
  <si>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</si>
  <si>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</si>
  <si>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</si>
  <si>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</si>
  <si>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</si>
  <si>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</si>
  <si>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</si>
  <si>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</si>
  <si>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</si>
  <si>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</si>
  <si>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</si>
  <si>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</si>
  <si>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</si>
  <si>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</si>
  <si>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</si>
  <si>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</si>
  <si>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</si>
  <si>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</si>
  <si>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</si>
  <si>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</si>
  <si>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</si>
  <si>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</si>
  <si>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</si>
  <si>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</si>
  <si>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</si>
  <si>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</si>
  <si>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</si>
  <si>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</si>
  <si>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</si>
  <si>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</si>
  <si>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</si>
  <si>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</si>
  <si>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</si>
  <si>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</si>
  <si>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</si>
  <si>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</si>
  <si>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</si>
  <si>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</si>
  <si>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</si>
  <si>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</si>
  <si>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</si>
  <si>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</si>
  <si>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</si>
  <si>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</si>
  <si>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</si>
  <si>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</si>
  <si>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</si>
  <si>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</si>
  <si>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</si>
  <si>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</si>
  <si>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</si>
  <si>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</si>
  <si>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</si>
  <si>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</si>
  <si>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</si>
  <si>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</si>
  <si>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</si>
  <si>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</si>
  <si>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</si>
  <si>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</si>
  <si>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</si>
  <si>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</si>
  <si>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</si>
  <si>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</si>
  <si>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</si>
  <si>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</si>
  <si>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</si>
  <si>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</si>
  <si>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</si>
  <si>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</si>
  <si>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</si>
  <si>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</si>
  <si>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</si>
  <si>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</si>
  <si>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</si>
  <si>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</si>
  <si>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</si>
  <si>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</si>
  <si>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</si>
  <si>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</si>
  <si>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</si>
  <si>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</si>
  <si>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</si>
  <si>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</si>
  <si>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</si>
  <si>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</si>
  <si>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</si>
  <si>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</si>
  <si>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</si>
  <si>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</si>
  <si>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</si>
  <si>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</si>
  <si>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</si>
  <si>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</si>
  <si>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</si>
  <si>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</si>
  <si>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</si>
  <si>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</si>
  <si>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</si>
  <si>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</si>
  <si>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</si>
  <si>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</si>
  <si>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</si>
  <si>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</si>
  <si>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</si>
  <si>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</si>
  <si>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</si>
  <si>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</si>
  <si>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</si>
  <si>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</si>
  <si>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</si>
  <si>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</si>
  <si>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</si>
  <si>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</si>
  <si>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</si>
  <si>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</si>
  <si>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</si>
  <si>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</si>
  <si>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</si>
  <si>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</si>
  <si>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</si>
  <si>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</si>
  <si>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</si>
  <si>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</si>
  <si>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</si>
  <si>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</si>
  <si>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</si>
  <si>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</si>
  <si>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</si>
  <si>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</si>
  <si>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</si>
  <si>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</si>
  <si>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</si>
  <si>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</si>
  <si>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</si>
  <si>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</si>
  <si>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</si>
  <si>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</si>
  <si>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</si>
  <si>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</si>
  <si>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</si>
  <si>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</si>
  <si>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</si>
  <si>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</si>
  <si>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</si>
  <si>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</si>
  <si>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</si>
  <si>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</si>
  <si>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</si>
  <si>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</si>
  <si>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</si>
  <si>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</si>
  <si>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</si>
  <si>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</si>
  <si>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</si>
  <si>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</si>
  <si>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</si>
  <si>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</si>
  <si>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</si>
  <si>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</si>
  <si>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</si>
  <si>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</si>
  <si>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</si>
  <si>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</si>
  <si>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</si>
  <si>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</si>
  <si>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</si>
  <si>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</si>
  <si>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</si>
  <si>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</si>
  <si>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</si>
  <si>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</si>
  <si>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</si>
  <si>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</si>
  <si>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</si>
  <si>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</si>
  <si>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</si>
  <si>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</si>
  <si>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</si>
  <si>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</si>
  <si>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</si>
  <si>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</si>
  <si>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</si>
  <si>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</si>
  <si>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</si>
  <si>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</si>
  <si>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</si>
  <si>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</si>
  <si>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</si>
  <si>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</si>
  <si>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</si>
  <si>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</si>
  <si>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</si>
  <si>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</si>
  <si>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</si>
  <si>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</si>
  <si>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</si>
  <si>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</si>
  <si>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</si>
  <si>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</si>
  <si>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</si>
  <si>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</si>
  <si>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</si>
  <si>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</si>
  <si>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</si>
  <si>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</si>
  <si>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</si>
  <si>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</si>
  <si>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</si>
  <si>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</si>
  <si>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</si>
  <si>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</si>
  <si>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</si>
  <si>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</si>
  <si>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</si>
  <si>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</si>
  <si>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</si>
  <si>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</si>
  <si>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</si>
  <si>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</si>
  <si>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</si>
  <si>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</si>
  <si>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</si>
  <si>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</si>
  <si>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</si>
  <si>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</si>
  <si>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</si>
  <si>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</si>
  <si>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</si>
  <si>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</si>
  <si>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</si>
  <si>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</si>
  <si>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</si>
  <si>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</si>
  <si>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</si>
  <si>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</si>
  <si>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</si>
  <si>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</si>
  <si>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</si>
  <si>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</si>
  <si>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</si>
  <si>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</si>
  <si>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</si>
  <si>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</si>
  <si>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</si>
  <si>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</si>
  <si>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</si>
  <si>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</si>
  <si>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</si>
  <si>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</si>
  <si>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</si>
  <si>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</si>
  <si>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</si>
  <si>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</si>
  <si>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</si>
  <si>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</si>
  <si>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</si>
  <si>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</si>
  <si>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</si>
  <si>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</si>
  <si>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</si>
  <si>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</si>
  <si>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</si>
  <si>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</si>
  <si>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</si>
  <si>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</si>
  <si>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</si>
  <si>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</si>
  <si>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</si>
  <si>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</si>
  <si>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</si>
  <si>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</si>
  <si>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</si>
  <si>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</si>
  <si>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</si>
  <si>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</si>
  <si>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</si>
  <si>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</si>
  <si>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</si>
  <si>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</si>
  <si>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</si>
  <si>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</si>
  <si>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</si>
  <si>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</si>
  <si>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</si>
  <si>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</si>
  <si>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</si>
  <si>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</si>
  <si>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</si>
  <si>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</si>
  <si>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</si>
  <si>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</si>
  <si>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</si>
  <si>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</si>
  <si>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</si>
  <si>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</si>
  <si>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</si>
  <si>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</si>
  <si>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</si>
  <si>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</si>
  <si>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</si>
  <si>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</si>
  <si>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</si>
  <si>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</si>
  <si>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</si>
  <si>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</si>
  <si>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</si>
  <si>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</si>
  <si>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</si>
  <si>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</si>
  <si>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</si>
  <si>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</si>
  <si>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</si>
  <si>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</si>
  <si>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</si>
  <si>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</si>
  <si>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</si>
  <si>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</si>
  <si>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</si>
  <si>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</si>
  <si>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</si>
  <si>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</si>
  <si>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</si>
  <si>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</si>
  <si>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</si>
  <si>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</si>
  <si>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</si>
  <si>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</si>
  <si>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</si>
  <si>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</si>
  <si>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</si>
  <si>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</si>
  <si>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</si>
  <si>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</si>
  <si>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</si>
  <si>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</si>
  <si>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</si>
  <si>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</si>
  <si>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</si>
  <si>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</si>
  <si>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</si>
  <si>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</si>
  <si>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</si>
  <si>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</si>
  <si>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</si>
  <si>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</si>
  <si>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</si>
  <si>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</si>
  <si>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</si>
  <si>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</si>
  <si>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</si>
  <si>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</si>
  <si>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</si>
  <si>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</si>
  <si>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</si>
  <si>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</si>
  <si>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</si>
  <si>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</si>
  <si>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</si>
  <si>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</si>
  <si>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</si>
  <si>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</si>
  <si>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</si>
  <si>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</si>
  <si>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</si>
  <si>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</si>
  <si>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</si>
  <si>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</si>
  <si>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</si>
  <si>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</si>
  <si>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</si>
  <si>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</si>
  <si>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</si>
  <si>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</si>
  <si>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</si>
  <si>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</si>
  <si>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</si>
  <si>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</si>
  <si>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</si>
  <si>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</si>
  <si>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</si>
  <si>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</si>
  <si>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</si>
  <si>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</si>
  <si>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</si>
  <si>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</si>
  <si>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</si>
  <si>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</si>
  <si>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</si>
  <si>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</si>
  <si>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</si>
  <si>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</si>
  <si>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</si>
  <si>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</si>
  <si>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</si>
  <si>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</si>
  <si>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</si>
  <si>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</si>
  <si>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</si>
  <si>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</si>
  <si>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</si>
  <si>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</si>
  <si>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</si>
  <si>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</si>
  <si>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</si>
  <si>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</si>
  <si>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</si>
  <si>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</si>
  <si>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</si>
  <si>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</si>
  <si>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</si>
  <si>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</si>
  <si>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</si>
  <si>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</si>
  <si>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</si>
  <si>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</si>
  <si>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</si>
  <si>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</si>
  <si>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</si>
  <si>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</si>
  <si>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</si>
  <si>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</si>
  <si>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</si>
  <si>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</si>
  <si>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</si>
  <si>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</si>
  <si>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</si>
  <si>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</si>
  <si>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</si>
  <si>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</si>
  <si>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</si>
  <si>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</si>
  <si>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</si>
  <si>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</si>
  <si>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</si>
  <si>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</si>
  <si>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</si>
  <si>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</si>
  <si>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</si>
  <si>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</si>
  <si>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</si>
  <si>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</si>
  <si>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</si>
  <si>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</si>
  <si>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</si>
  <si>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</si>
  <si>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</si>
  <si>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</si>
  <si>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</si>
  <si>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</si>
  <si>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</si>
  <si>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</si>
  <si>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</si>
  <si>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</si>
  <si>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</si>
  <si>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</si>
  <si>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</si>
  <si>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</si>
  <si>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</si>
  <si>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</si>
  <si>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</si>
  <si>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</si>
  <si>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</si>
  <si>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</si>
  <si>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</si>
  <si>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</si>
  <si>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</si>
  <si>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</si>
  <si>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</si>
  <si>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</si>
  <si>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</si>
  <si>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</si>
  <si>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</si>
  <si>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</si>
  <si>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</si>
  <si>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</si>
  <si>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</si>
  <si>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</si>
  <si>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</si>
  <si>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</si>
  <si>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</si>
  <si>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</si>
  <si>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</si>
  <si>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</si>
  <si>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</si>
  <si>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</si>
  <si>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</si>
  <si>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</si>
  <si>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</si>
  <si>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</si>
  <si>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</si>
  <si>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</si>
  <si>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</si>
  <si>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</si>
  <si>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</si>
  <si>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</si>
  <si>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</si>
  <si>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</si>
  <si>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</si>
  <si>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</si>
  <si>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</si>
  <si>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</si>
  <si>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</si>
  <si>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</si>
  <si>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</si>
  <si>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</si>
  <si>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</si>
  <si>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</si>
  <si>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</si>
  <si>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</si>
  <si>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</si>
  <si>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</si>
  <si>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</si>
  <si>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</si>
  <si>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</si>
  <si>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</si>
  <si>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</si>
  <si>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</si>
  <si>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</si>
  <si>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</si>
  <si>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</si>
  <si>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</si>
  <si>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</si>
  <si>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</si>
  <si>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</si>
  <si>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</si>
  <si>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</si>
  <si>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</si>
  <si>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</si>
  <si>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</si>
  <si>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</si>
  <si>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</si>
  <si>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</si>
  <si>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</si>
  <si>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</si>
  <si>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</si>
  <si>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</si>
  <si>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</si>
  <si>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</si>
  <si>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</si>
  <si>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</si>
  <si>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</si>
  <si>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</si>
  <si>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</si>
  <si>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</si>
  <si>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</si>
  <si>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</si>
  <si>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</si>
  <si>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</si>
  <si>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</si>
  <si>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</si>
  <si>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</si>
  <si>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</si>
  <si>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</si>
  <si>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</si>
  <si>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</si>
  <si>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</si>
  <si>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</si>
  <si>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</si>
  <si>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</si>
  <si>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</si>
  <si>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</si>
  <si>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</si>
  <si>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</si>
  <si>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</si>
  <si>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</si>
  <si>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</si>
  <si>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</si>
  <si>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</si>
  <si>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</si>
  <si>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</si>
  <si>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</si>
  <si>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</si>
  <si>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</si>
  <si>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</si>
  <si>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</si>
  <si>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</si>
  <si>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</si>
  <si>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</si>
  <si>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</si>
  <si>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</si>
  <si>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</si>
  <si>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</si>
  <si>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</si>
  <si>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</si>
  <si>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</si>
  <si>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</si>
  <si>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</si>
  <si>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</si>
  <si>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</si>
  <si>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</si>
  <si>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</si>
  <si>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</si>
  <si>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</si>
  <si>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</si>
  <si>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</si>
  <si>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</si>
  <si>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</si>
  <si>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</si>
  <si>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</si>
  <si>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</si>
  <si>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</si>
  <si>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</si>
  <si>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</si>
  <si>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</si>
  <si>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</si>
  <si>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</si>
  <si>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</si>
  <si>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</si>
  <si>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</si>
  <si>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</si>
  <si>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</si>
  <si>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</si>
  <si>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</si>
  <si>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</si>
  <si>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</si>
  <si>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</si>
  <si>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</si>
  <si>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</si>
  <si>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</si>
  <si>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</si>
  <si>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</si>
  <si>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</si>
  <si>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</si>
  <si>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</si>
  <si>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</si>
  <si>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</si>
  <si>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</si>
  <si>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</si>
  <si>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</si>
  <si>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</si>
  <si>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</si>
  <si>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</si>
  <si>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</si>
  <si>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</si>
  <si>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</si>
  <si>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</si>
  <si>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</si>
  <si>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</si>
  <si>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</si>
  <si>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</si>
  <si>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</si>
  <si>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</si>
  <si>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</si>
  <si>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</si>
  <si>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</si>
  <si>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</si>
  <si>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</si>
  <si>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</si>
  <si>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</si>
  <si>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</si>
  <si>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</si>
  <si>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</si>
  <si>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</si>
  <si>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</si>
  <si>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</si>
  <si>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</si>
  <si>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</si>
  <si>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</si>
  <si>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</si>
  <si>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</si>
  <si>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</si>
  <si>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</si>
  <si>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</si>
  <si>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</si>
  <si>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</si>
  <si>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</si>
  <si>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</si>
  <si>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</si>
  <si>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</si>
  <si>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</si>
  <si>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</si>
  <si>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</si>
  <si>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</si>
  <si>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</si>
  <si>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</si>
  <si>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</si>
  <si>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</si>
  <si>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</si>
  <si>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</si>
  <si>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</si>
  <si>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</si>
  <si>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</si>
  <si>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</si>
  <si>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</si>
  <si>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</si>
  <si>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</si>
  <si>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</si>
  <si>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</si>
  <si>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</si>
  <si>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</si>
  <si>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</si>
  <si>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</si>
  <si>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</si>
  <si>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</si>
  <si>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</si>
  <si>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</si>
  <si>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</si>
  <si>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</si>
  <si>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</si>
  <si>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</si>
  <si>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</si>
  <si>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</si>
  <si>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</si>
  <si>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</si>
  <si>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</si>
  <si>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</si>
  <si>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</si>
  <si>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</si>
  <si>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</si>
  <si>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</si>
  <si>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</si>
  <si>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</si>
  <si>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</si>
  <si>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</si>
  <si>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</si>
  <si>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</si>
  <si>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</si>
  <si>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</si>
  <si>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</si>
  <si>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</si>
  <si>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</si>
  <si>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</si>
  <si>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</si>
  <si>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</si>
  <si>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</si>
  <si>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</si>
  <si>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</si>
  <si>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</si>
  <si>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</si>
  <si>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</si>
  <si>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</si>
  <si>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</si>
  <si>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</si>
  <si>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</si>
  <si>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</si>
  <si>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</si>
  <si>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</si>
  <si>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</si>
  <si>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</si>
  <si>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</si>
  <si>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</si>
  <si>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</si>
  <si>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</si>
  <si>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</si>
  <si>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</si>
  <si>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</si>
  <si>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</si>
  <si>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</si>
  <si>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</si>
  <si>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</si>
  <si>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</si>
  <si>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</si>
  <si>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</si>
  <si>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</si>
  <si>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</si>
  <si>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</si>
  <si>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</si>
  <si>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</si>
  <si>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</si>
  <si>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</si>
  <si>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</si>
  <si>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</si>
  <si>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</si>
  <si>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</si>
  <si>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</si>
  <si>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</si>
  <si>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</si>
  <si>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</si>
  <si>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</si>
  <si>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</si>
  <si>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</si>
  <si>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</si>
  <si>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</si>
  <si>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</si>
  <si>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</si>
  <si>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</si>
  <si>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</si>
  <si>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</si>
  <si>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</si>
  <si>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</si>
  <si>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</si>
  <si>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</si>
  <si>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</si>
  <si>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</si>
  <si>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</si>
  <si>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</si>
  <si>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</si>
  <si>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</si>
  <si>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</si>
  <si>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</si>
  <si>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</si>
  <si>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</si>
  <si>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</si>
  <si>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</si>
  <si>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</si>
  <si>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</si>
  <si>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</si>
  <si>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</si>
  <si>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</si>
  <si>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</si>
  <si>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</si>
  <si>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</si>
  <si>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</si>
  <si>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</si>
  <si>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</si>
  <si>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</si>
  <si>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</si>
  <si>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</si>
  <si>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</si>
  <si>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</si>
  <si>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</si>
  <si>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</si>
  <si>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</si>
  <si>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</si>
  <si>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</si>
  <si>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</si>
  <si>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</si>
  <si>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</si>
  <si>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</si>
  <si>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</si>
  <si>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</si>
  <si>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</si>
  <si>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</si>
  <si>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</si>
  <si>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</si>
  <si>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</si>
  <si>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</si>
  <si>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</si>
  <si>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</si>
  <si>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</si>
  <si>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</si>
  <si>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</si>
  <si>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</si>
  <si>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</si>
  <si>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</si>
  <si>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</si>
  <si>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</si>
  <si>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</si>
  <si>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</si>
  <si>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</si>
  <si>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</si>
  <si>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</si>
  <si>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</si>
  <si>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</si>
  <si>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</si>
  <si>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</si>
  <si>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</si>
  <si>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</si>
  <si>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</si>
  <si>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</si>
  <si>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</si>
  <si>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</si>
  <si>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</si>
  <si>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</si>
  <si>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</si>
  <si>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</si>
  <si>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</si>
  <si>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</si>
  <si>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</si>
  <si>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</si>
  <si>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</si>
  <si>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</si>
  <si>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</si>
  <si>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</si>
  <si>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</si>
  <si>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</si>
  <si>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</si>
  <si>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</si>
  <si>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</si>
  <si>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</si>
  <si>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</si>
  <si>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</si>
  <si>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</si>
  <si>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</si>
  <si>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</si>
  <si>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</si>
  <si>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</si>
  <si>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</si>
  <si>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</si>
  <si>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</si>
  <si>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</si>
  <si>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</si>
  <si>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</si>
  <si>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</si>
  <si>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</si>
  <si>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</si>
  <si>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</si>
  <si>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</si>
  <si>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</si>
  <si>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</si>
  <si>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</si>
  <si>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</si>
  <si>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</si>
  <si>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</si>
  <si>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</si>
  <si>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</si>
  <si>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</si>
  <si>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</si>
  <si>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</si>
  <si>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</si>
  <si>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</si>
  <si>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</si>
  <si>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</si>
  <si>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</si>
  <si>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</si>
  <si>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</si>
  <si>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</si>
  <si>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</si>
  <si>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</si>
  <si>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</si>
  <si>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</si>
  <si>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</si>
  <si>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</si>
  <si>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</si>
  <si>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</si>
  <si>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</si>
  <si>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</si>
  <si>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</si>
  <si>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</si>
  <si>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</si>
  <si>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</si>
  <si>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</si>
  <si>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</si>
  <si>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</si>
  <si>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</si>
  <si>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</si>
  <si>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</si>
  <si>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</si>
  <si>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</si>
  <si>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</si>
  <si>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</si>
  <si>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</si>
  <si>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</si>
  <si>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</si>
  <si>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</si>
  <si>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</si>
  <si>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</si>
  <si>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</si>
  <si>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</si>
  <si>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</si>
  <si>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</si>
  <si>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</si>
  <si>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</si>
  <si>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</si>
  <si>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</si>
  <si>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</si>
  <si>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</si>
  <si>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</si>
  <si>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</si>
  <si>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</si>
  <si>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</si>
  <si>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</si>
  <si>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</si>
  <si>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</si>
  <si>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</si>
  <si>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</si>
  <si>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</si>
  <si>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</si>
  <si>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</si>
  <si>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</si>
  <si>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</si>
  <si>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</si>
  <si>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</si>
  <si>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</si>
  <si>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</si>
  <si>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</si>
  <si>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</si>
  <si>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</si>
  <si>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</si>
  <si>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</si>
  <si>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</si>
  <si>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</si>
  <si>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</si>
  <si>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</si>
  <si>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</si>
  <si>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</si>
  <si>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</si>
  <si>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</si>
  <si>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</si>
  <si>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</si>
  <si>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</si>
  <si>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</si>
  <si>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</si>
  <si>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</si>
  <si>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</si>
  <si>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</si>
  <si>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</si>
  <si>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</si>
  <si>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</si>
  <si>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</si>
  <si>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</si>
  <si>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</si>
  <si>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</si>
  <si>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</si>
  <si>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</si>
  <si>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</si>
  <si>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</si>
  <si>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</si>
  <si>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</si>
  <si>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</si>
  <si>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</si>
  <si>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</si>
  <si>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</si>
  <si>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</si>
  <si>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</si>
  <si>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</si>
  <si>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</si>
  <si>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</si>
  <si>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</si>
  <si>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</si>
  <si>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</si>
  <si>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</si>
  <si>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</si>
  <si>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</si>
  <si>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</si>
  <si>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</si>
  <si>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</si>
  <si>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</si>
  <si>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</si>
  <si>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</si>
  <si>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</si>
  <si>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</si>
  <si>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</si>
  <si>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</si>
  <si>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</si>
  <si>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</si>
  <si>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</si>
  <si>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</si>
  <si>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</si>
  <si>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</si>
  <si>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</si>
  <si>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</si>
  <si>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</si>
  <si>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</si>
  <si>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</si>
  <si>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</si>
  <si>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</si>
  <si>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</si>
  <si>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</si>
  <si>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</si>
  <si>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</si>
  <si>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</si>
  <si>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</si>
  <si>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</si>
  <si>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</si>
  <si>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</si>
  <si>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</si>
  <si>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</si>
  <si>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</si>
  <si>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</si>
  <si>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</si>
  <si>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</si>
  <si>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</si>
  <si>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</si>
  <si>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</si>
  <si>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</si>
  <si>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</si>
  <si>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</si>
  <si>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</si>
  <si>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</si>
  <si>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</si>
  <si>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</si>
  <si>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</si>
  <si>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</si>
  <si>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</si>
  <si>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</si>
  <si>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</si>
  <si>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</si>
  <si>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</si>
  <si>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</si>
  <si>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</si>
  <si>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</si>
  <si>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</si>
  <si>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</si>
  <si>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</si>
  <si>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</si>
  <si>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</si>
  <si>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</si>
  <si>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</si>
  <si>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</si>
  <si>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</si>
  <si>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</si>
  <si>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</si>
  <si>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</si>
  <si>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</si>
  <si>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</si>
  <si>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</si>
  <si>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</si>
  <si>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</si>
  <si>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</si>
  <si>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</si>
  <si>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</si>
  <si>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</si>
  <si>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</si>
  <si>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</si>
  <si>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</si>
  <si>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</si>
  <si>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</si>
  <si>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</si>
  <si>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</si>
  <si>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</si>
  <si>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</si>
  <si>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</si>
  <si>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</si>
  <si>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</si>
  <si>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</si>
  <si>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</si>
  <si>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</si>
  <si>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</si>
  <si>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</si>
  <si>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</si>
  <si>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</si>
  <si>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</si>
  <si>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</si>
  <si>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</si>
  <si>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</si>
  <si>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</si>
  <si>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</si>
  <si>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</si>
  <si>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</si>
  <si>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</si>
  <si>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</si>
  <si>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</si>
  <si>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</si>
  <si>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</si>
  <si>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</si>
  <si>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</si>
  <si>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</si>
  <si>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</si>
  <si>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</si>
  <si>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</si>
  <si>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</si>
  <si>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</si>
  <si>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</si>
  <si>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</si>
  <si>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</si>
  <si>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</si>
  <si>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</si>
  <si>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</si>
  <si>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</si>
  <si>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</si>
  <si>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</si>
  <si>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</si>
  <si>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</si>
  <si>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</si>
  <si>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</si>
  <si>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</si>
  <si>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</si>
  <si>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</si>
  <si>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</si>
  <si>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</si>
  <si>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</si>
  <si>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</si>
  <si>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</si>
  <si>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</si>
  <si>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</si>
  <si>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</si>
  <si>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</si>
  <si>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</si>
  <si>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</si>
  <si>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</si>
  <si>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</si>
  <si>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</si>
  <si>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</si>
  <si>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</si>
  <si>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</si>
  <si>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</si>
  <si>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</si>
  <si>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</si>
  <si>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</si>
  <si>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</si>
  <si>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</si>
  <si>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</si>
  <si>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</si>
  <si>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</si>
  <si>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</si>
  <si>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</si>
  <si>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</si>
  <si>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</si>
  <si>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</si>
  <si>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</si>
  <si>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</si>
  <si>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</si>
  <si>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</si>
  <si>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</si>
  <si>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</si>
  <si>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</si>
  <si>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</si>
  <si>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</si>
  <si>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</si>
  <si>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</si>
  <si>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</si>
  <si>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</si>
  <si>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</si>
  <si>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</si>
  <si>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</si>
  <si>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</si>
  <si>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</si>
  <si>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</si>
  <si>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</si>
  <si>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</si>
  <si>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</si>
  <si>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</si>
  <si>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</si>
  <si>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</si>
  <si>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</si>
  <si>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</si>
  <si>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</si>
  <si>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</si>
  <si>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</si>
  <si>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</si>
  <si>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</si>
  <si>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</si>
  <si>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</si>
  <si>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</si>
  <si>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</si>
  <si>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</si>
  <si>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</si>
  <si>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</si>
  <si>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</si>
  <si>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</si>
  <si>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</si>
  <si>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</si>
  <si>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</si>
  <si>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</si>
  <si>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</si>
  <si>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</si>
  <si>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</si>
  <si>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</si>
  <si>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</si>
  <si>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</si>
  <si>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</si>
  <si>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</si>
  <si>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</si>
  <si>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</si>
  <si>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</si>
  <si>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</si>
  <si>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</si>
  <si>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</si>
  <si>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</si>
  <si>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</si>
  <si>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</si>
  <si>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</si>
  <si>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</si>
  <si>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</si>
  <si>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</si>
  <si>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</si>
  <si>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</si>
  <si>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</si>
  <si>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</si>
  <si>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</si>
  <si>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</si>
  <si>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</si>
  <si>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</si>
  <si>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</si>
  <si>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</si>
  <si>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</si>
  <si>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</si>
  <si>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</si>
  <si>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</si>
  <si>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</si>
  <si>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</si>
  <si>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</si>
  <si>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</si>
  <si>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</si>
  <si>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</si>
  <si>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</si>
  <si>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</si>
  <si>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</si>
  <si>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</si>
  <si>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</si>
  <si>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</si>
  <si>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</si>
  <si>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</si>
  <si>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</si>
  <si>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</si>
  <si>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</si>
  <si>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</si>
  <si>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</si>
  <si>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</si>
  <si>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</si>
  <si>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</si>
  <si>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</si>
  <si>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</si>
  <si>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</si>
  <si>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</si>
  <si>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</si>
  <si>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</si>
  <si>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</si>
  <si>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</si>
  <si>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</si>
  <si>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</si>
  <si>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</si>
  <si>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</si>
  <si>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</si>
  <si>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</si>
  <si>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</si>
  <si>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</si>
  <si>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</si>
  <si>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</si>
  <si>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</si>
  <si>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</si>
  <si>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</si>
  <si>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</si>
  <si>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</si>
  <si>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</si>
  <si>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</si>
  <si>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</si>
  <si>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</si>
  <si>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</si>
  <si>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</si>
  <si>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</si>
  <si>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</si>
  <si>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</si>
  <si>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</si>
  <si>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</si>
  <si>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</si>
  <si>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</si>
  <si>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</si>
  <si>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</si>
  <si>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</si>
  <si>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</si>
  <si>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</si>
  <si>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</si>
  <si>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</si>
  <si>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</si>
  <si>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</si>
  <si>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</si>
  <si>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</si>
  <si>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</si>
  <si>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</si>
  <si>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</si>
  <si>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</si>
  <si>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</si>
  <si>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</si>
  <si>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</si>
  <si>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</si>
  <si>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</si>
  <si>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</si>
  <si>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</si>
  <si>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</si>
  <si>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</si>
  <si>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</si>
  <si>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</si>
  <si>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</si>
  <si>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</si>
  <si>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</si>
  <si>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</si>
  <si>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</si>
  <si>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</si>
  <si>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</si>
  <si>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</si>
  <si>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</si>
  <si>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</si>
  <si>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</si>
  <si>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</si>
  <si>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</si>
  <si>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</si>
  <si>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</si>
  <si>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</si>
  <si>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</si>
  <si>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</si>
  <si>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</si>
  <si>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</si>
  <si>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</si>
  <si>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</si>
  <si>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</si>
  <si>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</si>
  <si>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</si>
  <si>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</si>
  <si>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</si>
  <si>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</si>
  <si>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</si>
  <si>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</si>
  <si>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</si>
  <si>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</si>
  <si>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</si>
  <si>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</si>
  <si>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</si>
  <si>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</si>
  <si>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</si>
  <si>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</si>
  <si>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</si>
  <si>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</si>
  <si>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</si>
  <si>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</si>
  <si>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</si>
  <si>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</si>
  <si>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</si>
  <si>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</si>
  <si>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</si>
  <si>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</si>
  <si>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</si>
  <si>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</si>
  <si>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</si>
  <si>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</si>
  <si>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</si>
  <si>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</si>
  <si>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</si>
  <si>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</si>
  <si>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</si>
  <si>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</si>
  <si>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</si>
  <si>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</si>
  <si>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</si>
  <si>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</si>
  <si>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</si>
  <si>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</si>
  <si>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</si>
  <si>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</si>
  <si>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</si>
  <si>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</si>
  <si>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</si>
  <si>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</si>
  <si>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</si>
  <si>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</si>
  <si>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</si>
  <si>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</si>
  <si>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</si>
  <si>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</si>
  <si>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</si>
  <si>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</si>
  <si>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</si>
  <si>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</si>
  <si>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</si>
  <si>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</si>
  <si>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</si>
  <si>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</si>
  <si>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</si>
  <si>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</si>
  <si>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</si>
  <si>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</si>
  <si>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</si>
  <si>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</si>
  <si>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</si>
  <si>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</si>
  <si>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</si>
  <si>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</si>
  <si>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</si>
  <si>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</si>
  <si>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</si>
  <si>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</si>
  <si>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</si>
  <si>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</si>
  <si>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</si>
  <si>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</si>
  <si>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</si>
  <si>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</si>
  <si>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</si>
  <si>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</si>
  <si>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</si>
  <si>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</si>
  <si>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</si>
  <si>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</si>
  <si>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</si>
  <si>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</si>
  <si>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</si>
  <si>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</si>
  <si>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</si>
  <si>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</si>
  <si>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</si>
  <si>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</si>
  <si>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</si>
  <si>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</si>
  <si>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</si>
  <si>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</si>
  <si>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</si>
  <si>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</si>
  <si>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</si>
  <si>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</si>
  <si>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</si>
  <si>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</si>
  <si>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</si>
  <si>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</si>
  <si>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</si>
  <si>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</si>
  <si>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</si>
  <si>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</si>
  <si>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</si>
  <si>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</si>
  <si>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</si>
  <si>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</si>
  <si>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</si>
  <si>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</si>
  <si>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</si>
  <si>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</si>
  <si>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</si>
  <si>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</si>
  <si>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</si>
  <si>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</si>
  <si>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</si>
  <si>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</si>
  <si>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</si>
  <si>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</si>
  <si>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</si>
  <si>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</si>
  <si>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</si>
  <si>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</si>
  <si>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</si>
  <si>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</si>
  <si>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</si>
  <si>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</si>
  <si>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</si>
  <si>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</si>
  <si>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</si>
  <si>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</si>
  <si>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</si>
  <si>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</si>
  <si>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</si>
  <si>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</si>
  <si>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</si>
  <si>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</si>
  <si>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</si>
  <si>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</si>
  <si>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</si>
  <si>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</si>
  <si>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</si>
  <si>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</si>
  <si>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</si>
  <si>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</si>
  <si>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</si>
  <si>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</si>
  <si>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</si>
  <si>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</si>
  <si>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</si>
  <si>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</si>
  <si>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</si>
  <si>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</si>
  <si>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</si>
  <si>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</si>
  <si>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</si>
  <si>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</si>
  <si>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</si>
  <si>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</si>
  <si>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</si>
  <si>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</si>
  <si>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</si>
  <si>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</si>
  <si>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</si>
  <si>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</si>
  <si>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</si>
  <si>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</si>
  <si>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</si>
  <si>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</si>
  <si>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</si>
  <si>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</si>
  <si>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</si>
  <si>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</si>
  <si>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</si>
  <si>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</si>
  <si>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</si>
  <si>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</si>
  <si>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</si>
  <si>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</si>
  <si>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</si>
  <si>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</si>
  <si>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</si>
  <si>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</si>
  <si>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</si>
  <si>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</si>
  <si>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</si>
  <si>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</si>
  <si>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</si>
  <si>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</si>
  <si>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</si>
  <si>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</si>
  <si>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</si>
  <si>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</si>
  <si>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</si>
  <si>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</si>
  <si>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</si>
  <si>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</si>
  <si>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</si>
  <si>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</si>
  <si>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</si>
  <si>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</si>
  <si>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</si>
  <si>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</si>
  <si>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</si>
  <si>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</si>
  <si>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</si>
  <si>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</si>
  <si>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</si>
  <si>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</si>
  <si>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</si>
  <si>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</si>
  <si>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</si>
  <si>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</si>
  <si>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</si>
  <si>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</si>
  <si>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</si>
  <si>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</si>
  <si>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</si>
  <si>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</si>
  <si>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</si>
  <si>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</si>
  <si>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</si>
  <si>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</si>
  <si>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</si>
  <si>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</si>
  <si>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</si>
  <si>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</si>
  <si>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</si>
  <si>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</si>
  <si>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</si>
  <si>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</si>
  <si>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</si>
  <si>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</si>
  <si>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</si>
  <si>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</si>
  <si>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</si>
  <si>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</si>
  <si>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</si>
  <si>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</si>
  <si>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</si>
  <si>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</si>
  <si>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</si>
  <si>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</si>
  <si>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</si>
  <si>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</si>
  <si>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</si>
  <si>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</si>
  <si>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</si>
  <si>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</si>
  <si>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</si>
  <si>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</si>
  <si>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</si>
  <si>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</si>
  <si>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</si>
  <si>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</si>
  <si>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</si>
  <si>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</si>
  <si>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</si>
  <si>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</si>
  <si>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</si>
  <si>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</si>
  <si>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</si>
  <si>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</si>
  <si>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</si>
  <si>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</si>
  <si>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</si>
  <si>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</si>
  <si>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</si>
  <si>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</si>
  <si>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</si>
  <si>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</si>
  <si>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</si>
  <si>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</si>
  <si>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</si>
  <si>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</si>
  <si>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</si>
  <si>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</si>
  <si>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</si>
  <si>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</si>
  <si>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</si>
  <si>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</si>
  <si>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</si>
  <si>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</si>
  <si>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</si>
  <si>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</si>
  <si>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</si>
  <si>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</si>
  <si>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</si>
  <si>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</si>
  <si>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</si>
  <si>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</si>
  <si>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</si>
  <si>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</si>
  <si>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</si>
  <si>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</si>
  <si>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</si>
  <si>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</si>
  <si>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</si>
  <si>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</si>
  <si>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</si>
  <si>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</si>
  <si>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</si>
  <si>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</si>
  <si>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</si>
  <si>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</si>
  <si>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</si>
  <si>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</si>
  <si>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</si>
  <si>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</si>
  <si>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</si>
  <si>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</si>
  <si>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</si>
  <si>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</si>
  <si>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</si>
  <si>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</si>
  <si>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</si>
  <si>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</si>
  <si>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</si>
  <si>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</si>
  <si>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</si>
  <si>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</si>
  <si>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</si>
  <si>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</si>
  <si>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</si>
  <si>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</si>
  <si>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</si>
  <si>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</si>
  <si>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</si>
  <si>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</si>
  <si>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</si>
  <si>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</si>
  <si>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</si>
  <si>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</si>
  <si>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</si>
  <si>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</si>
  <si>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</si>
  <si>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</si>
  <si>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</si>
  <si>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</si>
  <si>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</si>
  <si>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</si>
  <si>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</si>
  <si>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</si>
  <si>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</si>
  <si>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</si>
  <si>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</si>
  <si>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</si>
  <si>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</si>
  <si>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</si>
  <si>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</si>
  <si>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</si>
  <si>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</si>
  <si>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</si>
  <si>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</si>
  <si>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</si>
  <si>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</si>
  <si>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</si>
  <si>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</si>
  <si>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</si>
  <si>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</si>
  <si>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</si>
  <si>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</si>
  <si>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</si>
  <si>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</si>
  <si>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</si>
  <si>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</si>
  <si>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</si>
  <si>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</si>
  <si>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</si>
  <si>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</si>
  <si>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</si>
  <si>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</si>
  <si>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</si>
  <si>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</si>
  <si>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</si>
  <si>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</si>
  <si>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</si>
  <si>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</si>
  <si>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</si>
  <si>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</si>
  <si>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</si>
  <si>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</si>
  <si>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</si>
  <si>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</si>
  <si>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</si>
  <si>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</si>
  <si>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</si>
  <si>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</si>
  <si>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</si>
  <si>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</si>
  <si>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</si>
  <si>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</si>
  <si>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</si>
  <si>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</si>
  <si>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</si>
  <si>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</si>
  <si>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</si>
  <si>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</si>
  <si>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</si>
  <si>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</si>
  <si>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</si>
  <si>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</si>
  <si>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</si>
  <si>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</si>
  <si>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</si>
  <si>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</si>
  <si>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</si>
  <si>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</si>
  <si>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</si>
  <si>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</si>
  <si>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</si>
  <si>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</si>
  <si>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</si>
  <si>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</si>
  <si>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</si>
  <si>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</si>
  <si>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</si>
  <si>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</si>
  <si>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</si>
  <si>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</si>
  <si>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</si>
  <si>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</si>
  <si>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</si>
  <si>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</si>
  <si>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</si>
  <si>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</si>
  <si>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</si>
  <si>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</si>
  <si>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</si>
  <si>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</si>
  <si>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</si>
  <si>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</si>
  <si>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</si>
  <si>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</si>
  <si>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</si>
  <si>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</si>
  <si>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</si>
  <si>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</si>
  <si>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</si>
  <si>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</si>
  <si>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</si>
  <si>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</si>
  <si>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</si>
  <si>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</si>
  <si>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</si>
  <si>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</si>
  <si>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</si>
  <si>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</si>
  <si>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</si>
  <si>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</si>
  <si>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</si>
  <si>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</si>
  <si>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</si>
  <si>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</si>
  <si>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</si>
  <si>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</si>
  <si>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</si>
  <si>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</si>
  <si>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</si>
  <si>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</si>
  <si>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</si>
  <si>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</si>
  <si>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</si>
  <si>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</si>
  <si>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</si>
  <si>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</si>
  <si>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</si>
  <si>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</si>
  <si>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</si>
  <si>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</si>
  <si>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</si>
  <si>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</si>
  <si>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</si>
  <si>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</si>
  <si>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</si>
  <si>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</si>
  <si>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</si>
  <si>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</si>
  <si>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</si>
  <si>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</si>
  <si>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</si>
  <si>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</si>
  <si>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</si>
  <si>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</si>
  <si>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</si>
  <si>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</si>
  <si>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</si>
  <si>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</si>
  <si>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</si>
  <si>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</si>
  <si>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</si>
  <si>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</si>
  <si>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</si>
  <si>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</si>
  <si>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</si>
  <si>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</si>
  <si>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</si>
  <si>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</si>
  <si>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</si>
  <si>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</si>
  <si>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</si>
  <si>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</si>
  <si>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</si>
  <si>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</si>
  <si>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</si>
  <si>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</si>
  <si>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</si>
  <si>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</si>
  <si>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</si>
  <si>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</si>
  <si>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</si>
  <si>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</si>
  <si>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</si>
  <si>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</si>
  <si>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</si>
  <si>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</si>
  <si>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</si>
  <si>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</si>
  <si>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</si>
  <si>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</si>
  <si>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</si>
  <si>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</si>
  <si>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</si>
  <si>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</si>
  <si>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</si>
  <si>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</si>
  <si>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</si>
  <si>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</si>
  <si>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</si>
  <si>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</si>
  <si>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</si>
  <si>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</si>
  <si>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</si>
  <si>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</si>
  <si>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</si>
  <si>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</si>
  <si>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</si>
  <si>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</si>
  <si>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</si>
  <si>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</si>
  <si>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</si>
  <si>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</si>
  <si>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</si>
  <si>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</si>
  <si>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</si>
  <si>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</si>
  <si>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</si>
  <si>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</si>
  <si>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</si>
  <si>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</si>
  <si>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</si>
  <si>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</si>
  <si>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</si>
  <si>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</si>
  <si>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</si>
  <si>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</si>
  <si>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</si>
  <si>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</si>
  <si>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</si>
  <si>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</si>
  <si>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</si>
  <si>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</si>
  <si>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</si>
  <si>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</si>
  <si>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</si>
  <si>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</si>
  <si>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</si>
  <si>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</si>
  <si>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</si>
  <si>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</si>
  <si>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</si>
  <si>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</si>
  <si>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</si>
  <si>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</si>
  <si>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</si>
  <si>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</si>
  <si>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</si>
  <si>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</si>
  <si>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</si>
  <si>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</si>
  <si>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</si>
  <si>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</si>
  <si>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</si>
  <si>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</si>
  <si>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</si>
  <si>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</si>
  <si>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</si>
  <si>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</si>
  <si>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</si>
  <si>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</si>
  <si>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</si>
  <si>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</si>
  <si>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</si>
  <si>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</si>
  <si>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</si>
  <si>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</si>
  <si>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</si>
  <si>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</si>
  <si>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</si>
  <si>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</si>
  <si>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</si>
  <si>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</si>
  <si>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</si>
  <si>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</si>
  <si>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</si>
  <si>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</si>
  <si>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</si>
  <si>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</si>
  <si>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</si>
  <si>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</si>
  <si>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</si>
  <si>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</si>
  <si>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</si>
  <si>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</si>
  <si>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</si>
  <si>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</si>
  <si>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</si>
  <si>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</si>
  <si>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</si>
  <si>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</si>
  <si>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</si>
  <si>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</si>
  <si>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</si>
  <si>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</si>
  <si>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</si>
  <si>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</si>
  <si>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</si>
  <si>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</si>
  <si>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</si>
  <si>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</si>
  <si>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</si>
  <si>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</si>
  <si>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</si>
  <si>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</si>
  <si>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</si>
  <si>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</si>
  <si>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</si>
  <si>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</si>
  <si>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</si>
  <si>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</si>
  <si>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</si>
  <si>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</si>
  <si>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</si>
  <si>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</si>
  <si>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</si>
  <si>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</si>
  <si>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</si>
  <si>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</si>
  <si>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</si>
  <si>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</si>
  <si>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</si>
  <si>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</si>
  <si>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</si>
  <si>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</si>
  <si>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</si>
  <si>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</si>
  <si>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</si>
  <si>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</si>
  <si>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</si>
  <si>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</si>
  <si>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</si>
  <si>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</si>
  <si>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</si>
  <si>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</si>
  <si>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</si>
  <si>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</si>
  <si>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</si>
  <si>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</si>
  <si>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</si>
  <si>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</si>
  <si>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</si>
  <si>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</si>
  <si>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</si>
  <si>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</si>
  <si>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</si>
  <si>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</si>
  <si>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</si>
  <si>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</si>
  <si>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</si>
  <si>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</si>
  <si>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</si>
  <si>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</si>
  <si>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</si>
  <si>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</si>
  <si>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</si>
  <si>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</si>
  <si>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</si>
  <si>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</si>
  <si>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</si>
  <si>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</si>
  <si>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</si>
  <si>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</si>
  <si>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</si>
  <si>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</si>
  <si>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</si>
  <si>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</si>
  <si>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</si>
  <si>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</si>
  <si>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</si>
  <si>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</si>
  <si>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</si>
  <si>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</si>
  <si>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</si>
  <si>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</si>
  <si>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</si>
  <si>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</si>
  <si>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</si>
  <si>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</si>
  <si>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</si>
  <si>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</si>
  <si>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</si>
  <si>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</si>
  <si>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</si>
  <si>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</si>
  <si>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</si>
  <si>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</si>
  <si>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</si>
  <si>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</si>
  <si>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</si>
  <si>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</si>
  <si>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</si>
  <si>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</si>
  <si>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</si>
  <si>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</si>
  <si>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</si>
  <si>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</si>
  <si>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</si>
  <si>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</si>
  <si>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</si>
  <si>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</si>
  <si>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</si>
  <si>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</si>
  <si>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</si>
  <si>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</si>
  <si>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</si>
  <si>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</si>
  <si>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</si>
  <si>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</si>
  <si>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</si>
  <si>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</si>
  <si>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</si>
  <si>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</si>
  <si>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</si>
  <si>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</si>
  <si>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</si>
  <si>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</si>
  <si>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</si>
  <si>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</si>
  <si>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</si>
  <si>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</si>
  <si>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</si>
  <si>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</si>
  <si>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</si>
  <si>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</si>
  <si>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</si>
  <si>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</si>
  <si>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</si>
  <si>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</si>
  <si>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</si>
  <si>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</si>
  <si>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</si>
  <si>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</si>
  <si>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</si>
  <si>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</si>
  <si>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</si>
  <si>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</si>
  <si>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</si>
  <si>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</si>
  <si>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</si>
  <si>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</si>
  <si>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</si>
  <si>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</si>
  <si>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</si>
  <si>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</si>
  <si>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</si>
  <si>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</si>
  <si>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</si>
  <si>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</si>
  <si>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</si>
  <si>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</si>
  <si>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</si>
  <si>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</si>
  <si>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</si>
  <si>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</si>
  <si>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</si>
  <si>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</si>
  <si>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</si>
  <si>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</si>
  <si>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</si>
  <si>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</si>
  <si>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</si>
  <si>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</si>
  <si>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</si>
  <si>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</si>
  <si>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</si>
  <si>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</si>
  <si>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</si>
  <si>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</si>
  <si>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</si>
  <si>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</si>
  <si>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</si>
  <si>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</si>
  <si>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</si>
  <si>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</si>
  <si>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</si>
  <si>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</si>
  <si>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</si>
  <si>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</si>
  <si>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</si>
  <si>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</si>
  <si>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</si>
  <si>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</si>
  <si>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</si>
  <si>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</si>
  <si>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</si>
  <si>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</si>
  <si>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</si>
  <si>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</si>
  <si>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</si>
  <si>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</si>
  <si>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</si>
  <si>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</si>
  <si>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</si>
  <si>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</si>
  <si>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</si>
  <si>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</si>
  <si>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</si>
  <si>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</si>
  <si>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</si>
  <si>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</si>
  <si>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</si>
  <si>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</si>
  <si>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</si>
  <si>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</si>
  <si>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</si>
  <si>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</si>
  <si>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</si>
  <si>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</si>
  <si>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</si>
  <si>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</si>
  <si>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</si>
  <si>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</si>
  <si>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</si>
  <si>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</si>
  <si>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</si>
  <si>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</si>
  <si>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</si>
  <si>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</si>
  <si>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</si>
  <si>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</si>
  <si>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</si>
  <si>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</si>
  <si>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</si>
  <si>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</si>
  <si>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</si>
  <si>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</si>
  <si>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</si>
  <si>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</si>
  <si>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</si>
  <si>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</si>
  <si>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</si>
  <si>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</si>
  <si>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</si>
  <si>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</si>
  <si>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</si>
  <si>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</si>
  <si>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</si>
  <si>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</si>
  <si>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</si>
  <si>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</si>
  <si>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</si>
  <si>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</si>
  <si>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</si>
  <si>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</si>
  <si>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</si>
  <si>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</si>
  <si>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</si>
  <si>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</si>
  <si>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</si>
  <si>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</si>
  <si>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</si>
  <si>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</si>
  <si>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</si>
  <si>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</si>
  <si>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</si>
  <si>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</si>
  <si>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</si>
  <si>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</si>
  <si>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</si>
  <si>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</si>
  <si>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</si>
  <si>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</si>
  <si>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</si>
  <si>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</si>
  <si>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</si>
  <si>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</si>
  <si>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</si>
  <si>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</si>
  <si>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</si>
  <si>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</si>
  <si>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</si>
  <si>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</si>
  <si>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</si>
  <si>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</si>
  <si>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</si>
  <si>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</si>
  <si>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</si>
  <si>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</si>
  <si>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</si>
  <si>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</si>
  <si>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</si>
  <si>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</si>
  <si>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</si>
  <si>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</si>
  <si>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</si>
  <si>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</si>
  <si>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</si>
  <si>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</si>
  <si>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</si>
  <si>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</si>
  <si>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</si>
  <si>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</si>
  <si>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</si>
  <si>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</si>
  <si>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</si>
  <si>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</si>
  <si>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</si>
  <si>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</si>
  <si>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</si>
  <si>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</si>
  <si>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</si>
  <si>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</si>
  <si>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</si>
  <si>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</si>
  <si>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</si>
  <si>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</si>
  <si>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</si>
  <si>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</si>
  <si>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</si>
  <si>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</si>
  <si>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</si>
  <si>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</si>
  <si>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</si>
  <si>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</si>
  <si>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</si>
  <si>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</si>
  <si>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</si>
  <si>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</si>
  <si>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</si>
  <si>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</si>
  <si>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</si>
  <si>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</si>
  <si>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</si>
  <si>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</si>
  <si>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</si>
  <si>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</si>
  <si>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</si>
  <si>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</si>
  <si>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</si>
  <si>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</si>
  <si>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</si>
  <si>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</si>
  <si>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</si>
  <si>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</si>
  <si>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</si>
  <si>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</si>
  <si>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</si>
  <si>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</si>
  <si>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</si>
  <si>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</si>
  <si>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</si>
  <si>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</si>
  <si>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</si>
  <si>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</si>
  <si>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</si>
  <si>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</si>
  <si>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</si>
  <si>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</si>
  <si>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</si>
  <si>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</si>
  <si>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</si>
  <si>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</si>
  <si>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</si>
  <si>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</si>
  <si>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</si>
  <si>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</si>
  <si>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</si>
  <si>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</si>
  <si>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</si>
  <si>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</si>
  <si>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</si>
  <si>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</si>
  <si>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</si>
  <si>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</si>
  <si>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</si>
  <si>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</si>
  <si>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</si>
  <si>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</si>
  <si>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</si>
  <si>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</si>
  <si>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</si>
  <si>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</si>
  <si>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</si>
  <si>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</si>
  <si>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</si>
  <si>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</si>
  <si>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</si>
  <si>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</si>
  <si>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</si>
  <si>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</si>
  <si>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</si>
  <si>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</si>
  <si>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</si>
  <si>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</si>
  <si>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</si>
  <si>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</si>
  <si>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</si>
  <si>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</si>
  <si>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</si>
  <si>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</si>
  <si>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</si>
  <si>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</si>
  <si>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</si>
  <si>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</si>
  <si>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</si>
  <si>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</si>
  <si>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</si>
  <si>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</si>
  <si>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</si>
  <si>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</si>
  <si>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</si>
  <si>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</si>
  <si>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</si>
  <si>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</si>
  <si>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</si>
  <si>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</si>
  <si>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</si>
  <si>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</si>
  <si>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</si>
  <si>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</si>
  <si>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</si>
  <si>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</si>
  <si>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</si>
  <si>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</si>
  <si>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</si>
  <si>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</si>
  <si>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</si>
  <si>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</si>
  <si>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</si>
  <si>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</si>
  <si>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</si>
  <si>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</si>
  <si>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</si>
  <si>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</si>
  <si>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</si>
  <si>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</si>
  <si>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</si>
  <si>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</si>
  <si>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</si>
  <si>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</si>
  <si>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</si>
  <si>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</si>
  <si>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</si>
  <si>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</si>
  <si>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</si>
  <si>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</si>
  <si>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</si>
  <si>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</si>
  <si>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</si>
  <si>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</si>
  <si>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</si>
  <si>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</si>
  <si>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</si>
  <si>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</si>
  <si>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</si>
  <si>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</si>
  <si>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</si>
  <si>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</si>
  <si>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</si>
  <si>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</si>
  <si>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</si>
  <si>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</si>
  <si>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</si>
  <si>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</si>
  <si>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</si>
  <si>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</si>
  <si>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</si>
  <si>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</si>
  <si>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</si>
  <si>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</si>
  <si>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</si>
  <si>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</si>
  <si>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</si>
  <si>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</si>
  <si>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</si>
  <si>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</si>
  <si>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</si>
  <si>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</si>
  <si>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</si>
  <si>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</si>
  <si>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</si>
  <si>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</si>
  <si>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</si>
  <si>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</si>
  <si>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</si>
  <si>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</si>
  <si>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</si>
  <si>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</si>
  <si>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</si>
  <si>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</si>
  <si>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</si>
  <si>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</si>
  <si>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</si>
  <si>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</si>
  <si>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</si>
  <si>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</si>
  <si>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</si>
  <si>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</si>
  <si>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</si>
  <si>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</si>
  <si>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</si>
  <si>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</si>
  <si>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</si>
  <si>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</si>
  <si>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</si>
  <si>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</si>
  <si>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</si>
  <si>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</si>
  <si>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</si>
  <si>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</si>
  <si>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</si>
  <si>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</si>
  <si>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</si>
  <si>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</si>
  <si>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</si>
  <si>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</si>
  <si>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</si>
  <si>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</si>
  <si>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</si>
  <si>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</si>
  <si>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</si>
  <si>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</si>
  <si>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</si>
  <si>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</si>
  <si>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</si>
  <si>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</si>
  <si>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</si>
  <si>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</si>
  <si>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</si>
  <si>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</si>
  <si>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</si>
  <si>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</si>
  <si>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</si>
  <si>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</si>
  <si>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</si>
  <si>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</si>
  <si>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</si>
  <si>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</si>
  <si>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</si>
  <si>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</si>
  <si>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</si>
  <si>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</si>
  <si>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</si>
  <si>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</si>
  <si>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</si>
  <si>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</si>
  <si>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</si>
  <si>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</si>
  <si>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</si>
  <si>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</si>
  <si>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</si>
  <si>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</si>
  <si>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</si>
  <si>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</si>
  <si>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</si>
  <si>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</si>
  <si>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</si>
  <si>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</si>
  <si>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</si>
  <si>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</si>
  <si>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</si>
  <si>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</si>
  <si>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</si>
  <si>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</si>
  <si>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</si>
  <si>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</si>
  <si>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</si>
  <si>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</si>
  <si>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</si>
  <si>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</si>
  <si>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</si>
  <si>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</si>
  <si>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</si>
  <si>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</si>
  <si>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</si>
  <si>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</si>
  <si>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</si>
  <si>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</si>
  <si>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</si>
  <si>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</si>
  <si>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</si>
  <si>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</si>
  <si>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</si>
  <si>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</si>
  <si>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</si>
  <si>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</si>
  <si>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</si>
  <si>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</si>
  <si>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</si>
  <si>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</si>
  <si>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</si>
  <si>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</si>
  <si>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</si>
  <si>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</si>
  <si>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</si>
  <si>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</si>
  <si>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</si>
  <si>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</si>
  <si>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</si>
  <si>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</si>
  <si>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</si>
  <si>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</si>
  <si>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</si>
  <si>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</si>
  <si>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</si>
  <si>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</si>
  <si>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</si>
  <si>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</si>
  <si>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</si>
  <si>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</si>
  <si>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</si>
  <si>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</si>
  <si>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</si>
  <si>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</si>
  <si>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</si>
  <si>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</si>
  <si>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</si>
  <si>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</si>
  <si>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</si>
  <si>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</si>
  <si>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</si>
  <si>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</si>
  <si>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</si>
  <si>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</si>
  <si>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</si>
  <si>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</si>
  <si>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</si>
  <si>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</si>
  <si>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</si>
  <si>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</si>
  <si>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</si>
  <si>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</si>
  <si>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</si>
  <si>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</si>
  <si>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</si>
  <si>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</si>
  <si>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</si>
  <si>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</si>
  <si>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</si>
  <si>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</si>
  <si>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</si>
  <si>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</si>
  <si>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</si>
  <si>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</si>
  <si>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</si>
  <si>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</si>
  <si>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</si>
  <si>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</si>
  <si>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</si>
  <si>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</si>
  <si>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</si>
  <si>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</si>
  <si>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</si>
  <si>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</si>
  <si>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</si>
  <si>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</si>
  <si>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</si>
  <si>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</si>
  <si>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</si>
  <si>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</si>
  <si>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</si>
  <si>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</si>
  <si>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</si>
  <si>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</si>
  <si>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</si>
  <si>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</si>
  <si>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</si>
  <si>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</si>
  <si>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</si>
  <si>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</si>
  <si>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</si>
  <si>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</si>
  <si>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</si>
  <si>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</si>
  <si>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</si>
  <si>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</si>
  <si>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</si>
  <si>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</si>
  <si>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</si>
  <si>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</si>
  <si>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</si>
  <si>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</si>
  <si>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</si>
  <si>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</si>
  <si>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</si>
  <si>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</si>
  <si>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</si>
  <si>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</si>
  <si>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</si>
  <si>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</si>
  <si>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</si>
  <si>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</si>
  <si>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</si>
  <si>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</si>
  <si>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</si>
  <si>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</si>
  <si>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</si>
  <si>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</si>
  <si>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</si>
  <si>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</si>
  <si>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</si>
  <si>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</si>
  <si>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</si>
  <si>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</si>
  <si>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</si>
  <si>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</si>
  <si>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</si>
  <si>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</si>
  <si>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</si>
  <si>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</si>
  <si>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</si>
  <si>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</si>
  <si>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</si>
  <si>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</si>
  <si>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</si>
  <si>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</si>
  <si>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</si>
  <si>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</si>
  <si>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</si>
  <si>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</si>
  <si>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</si>
  <si>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</si>
  <si>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</si>
  <si>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</si>
  <si>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</si>
  <si>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</si>
  <si>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</si>
  <si>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</si>
  <si>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</si>
  <si>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</si>
  <si>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</si>
  <si>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</si>
  <si>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</si>
  <si>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</si>
  <si>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</si>
  <si>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</si>
  <si>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</si>
  <si>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</si>
  <si>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</si>
  <si>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</si>
  <si>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</si>
  <si>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</si>
  <si>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</si>
  <si>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</si>
  <si>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</si>
  <si>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</si>
  <si>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</si>
  <si>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</si>
  <si>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</si>
  <si>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</si>
  <si>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</si>
  <si>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</si>
  <si>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</si>
  <si>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</si>
  <si>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</si>
  <si>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</si>
  <si>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</si>
  <si>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</si>
  <si>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</si>
  <si>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</si>
  <si>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</si>
  <si>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</si>
  <si>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</si>
  <si>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</si>
  <si>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</si>
  <si>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</si>
  <si>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</si>
  <si>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</si>
  <si>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</si>
  <si>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</si>
  <si>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</si>
  <si>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</si>
  <si>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</si>
  <si>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</si>
  <si>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</si>
  <si>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</si>
  <si>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</si>
  <si>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</si>
  <si>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</si>
  <si>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</si>
  <si>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</si>
  <si>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</si>
  <si>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</si>
  <si>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</si>
  <si>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</si>
  <si>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</si>
  <si>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</si>
  <si>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</si>
  <si>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</si>
  <si>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</si>
  <si>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</si>
  <si>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</si>
  <si>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</si>
  <si>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</si>
  <si>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</si>
  <si>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</si>
  <si>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</si>
  <si>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</si>
  <si>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</si>
  <si>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</si>
  <si>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</si>
  <si>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</si>
  <si>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</si>
  <si>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</si>
  <si>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</si>
  <si>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</si>
  <si>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</si>
  <si>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</si>
  <si>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</si>
  <si>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</si>
  <si>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</si>
  <si>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</si>
  <si>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</si>
  <si>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</si>
  <si>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</si>
  <si>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</si>
  <si>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</si>
  <si>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</si>
  <si>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</si>
  <si>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</si>
  <si>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</si>
  <si>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</si>
  <si>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</si>
  <si>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</si>
  <si>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</si>
  <si>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</si>
  <si>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</si>
  <si>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</si>
  <si>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</si>
  <si>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</si>
  <si>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</si>
  <si>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</si>
  <si>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</si>
  <si>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</si>
  <si>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</si>
  <si>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</si>
  <si>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</si>
  <si>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</si>
  <si>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</si>
  <si>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</si>
  <si>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</si>
  <si>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</si>
  <si>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</si>
  <si>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</si>
  <si>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</si>
  <si>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</si>
  <si>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</si>
  <si>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</si>
  <si>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</si>
  <si>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</si>
  <si>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</si>
  <si>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</si>
  <si>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</si>
  <si>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</si>
  <si>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</si>
  <si>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</si>
  <si>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</si>
  <si>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</si>
  <si>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</si>
  <si>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</si>
  <si>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</si>
  <si>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</si>
  <si>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</si>
  <si>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</si>
  <si>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</si>
  <si>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</si>
  <si>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</si>
  <si>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</si>
  <si>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</si>
  <si>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</si>
  <si>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</si>
  <si>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</si>
  <si>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</si>
  <si>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</si>
  <si>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</si>
  <si>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</si>
  <si>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</si>
  <si>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</si>
  <si>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</si>
  <si>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</si>
  <si>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</si>
  <si>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</si>
  <si>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</si>
  <si>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</si>
  <si>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</si>
  <si>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</si>
  <si>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</si>
  <si>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</si>
  <si>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</si>
  <si>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</si>
  <si>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</si>
  <si>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</si>
  <si>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</si>
  <si>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</si>
  <si>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</si>
  <si>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</si>
  <si>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</si>
  <si>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</si>
  <si>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</si>
  <si>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</si>
  <si>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</si>
  <si>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</si>
  <si>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</si>
  <si>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</si>
  <si>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</si>
  <si>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</si>
  <si>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</si>
  <si>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</si>
  <si>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</si>
  <si>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</si>
  <si>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</si>
  <si>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</si>
  <si>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</si>
  <si>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</si>
  <si>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</si>
  <si>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</si>
  <si>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</si>
  <si>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</si>
  <si>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</si>
  <si>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</si>
  <si>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</si>
  <si>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</si>
  <si>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</si>
  <si>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</si>
  <si>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</si>
  <si>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</si>
  <si>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</si>
  <si>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</si>
  <si>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</si>
  <si>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</si>
  <si>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</si>
  <si>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</si>
  <si>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</si>
  <si>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</si>
  <si>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</si>
  <si>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</si>
  <si>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</si>
  <si>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</si>
  <si>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</si>
  <si>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</si>
  <si>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</si>
  <si>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</si>
  <si>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</si>
  <si>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</si>
  <si>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</si>
  <si>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</si>
  <si>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</si>
  <si>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</si>
  <si>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</si>
  <si>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</si>
  <si>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</si>
  <si>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</si>
  <si>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</si>
  <si>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</si>
  <si>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</si>
  <si>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</si>
  <si>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</si>
  <si>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</si>
  <si>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</si>
  <si>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</si>
  <si>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</si>
  <si>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</si>
  <si>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</si>
  <si>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</si>
  <si>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</si>
  <si>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</si>
  <si>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</si>
  <si>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</si>
  <si>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</si>
  <si>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</si>
  <si>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</si>
  <si>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</si>
  <si>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</si>
  <si>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</si>
  <si>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</si>
  <si>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</si>
  <si>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</si>
  <si>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</si>
  <si>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</si>
  <si>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</si>
  <si>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</si>
  <si>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</si>
  <si>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</si>
  <si>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</si>
  <si>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</si>
  <si>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</si>
  <si>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</si>
  <si>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</si>
  <si>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</si>
  <si>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</si>
  <si>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</si>
  <si>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</si>
  <si>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</si>
  <si>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</si>
  <si>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</si>
  <si>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</si>
  <si>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</si>
  <si>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</si>
  <si>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</si>
  <si>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</si>
  <si>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</si>
  <si>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</si>
  <si>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</si>
  <si>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</si>
  <si>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</si>
  <si>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</si>
  <si>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</si>
  <si>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</si>
  <si>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</si>
  <si>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</si>
  <si>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</si>
  <si>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</si>
  <si>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</si>
  <si>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</si>
  <si>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</si>
  <si>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</si>
  <si>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</si>
  <si>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</si>
  <si>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</si>
  <si>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</si>
  <si>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</si>
  <si>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</si>
  <si>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</si>
  <si>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</si>
  <si>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</si>
  <si>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</si>
  <si>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</si>
  <si>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</si>
  <si>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</si>
  <si>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</si>
  <si>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</si>
  <si>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</si>
  <si>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</si>
  <si>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</si>
  <si>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</si>
  <si>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</si>
  <si>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</si>
  <si>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</si>
  <si>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</si>
  <si>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</si>
  <si>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</si>
  <si>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</si>
  <si>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</si>
  <si>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</si>
  <si>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</si>
  <si>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</si>
  <si>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</si>
  <si>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</si>
  <si>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</si>
  <si>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</si>
  <si>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</si>
  <si>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</si>
  <si>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</si>
  <si>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</si>
  <si>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</si>
  <si>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</si>
  <si>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</si>
  <si>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</si>
  <si>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</si>
  <si>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</si>
  <si>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</si>
  <si>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</si>
  <si>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</si>
  <si>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</si>
  <si>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</si>
  <si>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</si>
  <si>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</si>
  <si>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</si>
  <si>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</si>
  <si>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</si>
  <si>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</si>
  <si>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</si>
  <si>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</si>
  <si>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</si>
  <si>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</si>
  <si>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</si>
  <si>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</si>
  <si>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</si>
  <si>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</si>
  <si>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</si>
  <si>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</si>
  <si>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</si>
  <si>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</si>
  <si>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</si>
  <si>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</si>
  <si>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</si>
  <si>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</si>
  <si>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</si>
  <si>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</si>
  <si>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</si>
  <si>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</si>
  <si>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</si>
  <si>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</si>
  <si>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</si>
  <si>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</si>
  <si>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</si>
  <si>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</si>
  <si>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</si>
  <si>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</si>
  <si>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</si>
  <si>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</si>
  <si>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</si>
  <si>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</si>
  <si>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</si>
  <si>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</si>
  <si>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</si>
  <si>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</si>
  <si>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</si>
  <si>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</si>
  <si>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</si>
  <si>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</si>
  <si>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</si>
  <si>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</si>
  <si>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</si>
  <si>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</si>
  <si>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</si>
  <si>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</si>
  <si>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</si>
  <si>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</si>
  <si>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</si>
  <si>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</si>
  <si>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</si>
  <si>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</si>
  <si>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</si>
  <si>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</si>
  <si>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</si>
  <si>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</si>
  <si>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</si>
  <si>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</si>
  <si>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</si>
  <si>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</si>
  <si>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</si>
  <si>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</si>
  <si>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</si>
  <si>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</si>
  <si>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</si>
  <si>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</si>
  <si>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</si>
  <si>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</si>
  <si>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</si>
  <si>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</si>
  <si>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</si>
  <si>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</si>
  <si>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</si>
  <si>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</si>
  <si>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</si>
  <si>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</si>
  <si>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</si>
  <si>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</si>
  <si>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</si>
  <si>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</si>
  <si>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</si>
  <si>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</si>
  <si>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</si>
  <si>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</si>
  <si>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</si>
  <si>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</si>
  <si>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</si>
  <si>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</si>
  <si>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</si>
  <si>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</si>
  <si>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</si>
  <si>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</si>
  <si>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</si>
  <si>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</si>
  <si>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</si>
  <si>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</si>
  <si>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</si>
  <si>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</si>
  <si>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</si>
  <si>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</si>
  <si>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</si>
  <si>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</si>
  <si>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</si>
  <si>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</si>
  <si>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</si>
  <si>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</si>
  <si>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</si>
  <si>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</si>
  <si>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</si>
  <si>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</si>
  <si>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</si>
  <si>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</si>
  <si>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</si>
  <si>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</si>
  <si>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</si>
  <si>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</si>
  <si>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</si>
  <si>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</si>
  <si>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</si>
  <si>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</si>
  <si>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</si>
  <si>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</si>
  <si>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</si>
  <si>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</si>
  <si>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</si>
  <si>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</si>
  <si>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</si>
  <si>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</si>
  <si>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</si>
  <si>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</si>
  <si>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</si>
  <si>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</si>
  <si>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</si>
  <si>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</si>
  <si>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</si>
  <si>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</si>
  <si>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</si>
  <si>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</si>
  <si>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</si>
  <si>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</si>
  <si>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</si>
  <si>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</si>
  <si>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</si>
  <si>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</si>
  <si>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</si>
  <si>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</si>
  <si>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</si>
  <si>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</si>
  <si>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</si>
  <si>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</si>
  <si>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</si>
  <si>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</si>
  <si>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</si>
  <si>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</si>
  <si>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</si>
  <si>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</si>
  <si>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</si>
  <si>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</si>
  <si>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</si>
  <si>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</si>
  <si>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</si>
  <si>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</si>
  <si>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</si>
  <si>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</si>
  <si>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</si>
  <si>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</si>
  <si>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</si>
  <si>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</si>
  <si>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</si>
  <si>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</si>
  <si>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</si>
  <si>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</si>
  <si>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</si>
  <si>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</si>
  <si>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</si>
  <si>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</si>
  <si>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</si>
  <si>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</si>
  <si>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</si>
  <si>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</si>
  <si>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</si>
  <si>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</si>
  <si>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</si>
  <si>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</si>
  <si>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</si>
  <si>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</si>
  <si>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</si>
  <si>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</si>
  <si>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</si>
  <si>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</si>
  <si>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</si>
  <si>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</si>
  <si>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</si>
  <si>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</si>
  <si>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</si>
  <si>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</si>
  <si>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</si>
  <si>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</si>
  <si>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</si>
  <si>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</si>
  <si>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</si>
  <si>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</si>
  <si>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</si>
  <si>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</si>
  <si>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</si>
  <si>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</si>
  <si>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</si>
  <si>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</si>
  <si>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</si>
  <si>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</si>
  <si>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</si>
  <si>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</si>
  <si>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</si>
  <si>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</si>
  <si>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</si>
  <si>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</si>
  <si>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</si>
  <si>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</si>
  <si>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</si>
  <si>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</si>
  <si>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</si>
  <si>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</si>
  <si>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</si>
  <si>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</si>
  <si>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</si>
  <si>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</si>
  <si>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</si>
  <si>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</si>
  <si>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</si>
  <si>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</si>
  <si>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</si>
  <si>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</si>
  <si>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</si>
  <si>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</si>
  <si>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</si>
  <si>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</si>
  <si>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</si>
  <si>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</si>
  <si>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</si>
  <si>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</si>
  <si>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</si>
  <si>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</si>
  <si>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</si>
  <si>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</si>
  <si>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</si>
  <si>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</si>
  <si>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</si>
  <si>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</si>
  <si>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</si>
  <si>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</si>
  <si>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</si>
  <si>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</si>
  <si>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</si>
  <si>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</si>
  <si>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</si>
  <si>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</si>
  <si>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</si>
  <si>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</si>
  <si>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</si>
  <si>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</si>
  <si>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</si>
  <si>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</si>
  <si>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</si>
  <si>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</si>
  <si>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</si>
  <si>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</si>
  <si>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</si>
  <si>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</si>
  <si>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</si>
  <si>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</si>
  <si>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</si>
  <si>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</si>
  <si>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</si>
  <si>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</si>
  <si>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</si>
  <si>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</si>
  <si>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</si>
  <si>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</si>
  <si>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</si>
  <si>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</si>
  <si>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</si>
  <si>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</si>
  <si>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</si>
  <si>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</si>
  <si>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</si>
  <si>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</si>
  <si>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</si>
  <si>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</si>
  <si>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</si>
  <si>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</si>
  <si>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</si>
  <si>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</si>
  <si>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</si>
  <si>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</si>
  <si>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</si>
  <si>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</si>
  <si>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</si>
  <si>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</si>
  <si>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</si>
  <si>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</si>
  <si>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</si>
  <si>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</si>
  <si>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</si>
  <si>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</si>
  <si>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</si>
  <si>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</si>
  <si>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</si>
  <si>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</si>
  <si>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</si>
  <si>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</si>
  <si>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</si>
  <si>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</si>
  <si>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</si>
  <si>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</si>
  <si>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</si>
  <si>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</si>
  <si>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</si>
  <si>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</si>
  <si>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</si>
  <si>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</si>
  <si>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</si>
  <si>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</si>
  <si>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</si>
  <si>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</si>
  <si>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</si>
  <si>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</si>
  <si>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</si>
  <si>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</si>
  <si>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</si>
  <si>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</si>
  <si>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</si>
  <si>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</si>
  <si>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</si>
  <si>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</si>
  <si>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</si>
  <si>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</si>
  <si>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</si>
  <si>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</si>
  <si>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</si>
  <si>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</si>
  <si>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</si>
  <si>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</si>
  <si>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</si>
  <si>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</si>
  <si>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</si>
  <si>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</si>
  <si>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</si>
  <si>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</si>
  <si>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</si>
  <si>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</si>
  <si>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</si>
  <si>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</si>
  <si>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</si>
  <si>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</si>
  <si>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</si>
  <si>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</si>
  <si>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</si>
  <si>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</si>
  <si>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</si>
  <si>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</si>
  <si>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</si>
  <si>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</si>
  <si>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</si>
  <si>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</si>
  <si>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</si>
  <si>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</si>
  <si>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</si>
  <si>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</si>
  <si>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</si>
  <si>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</si>
  <si>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</si>
  <si>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</si>
  <si>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</si>
  <si>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</si>
  <si>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</si>
  <si>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</si>
  <si>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</si>
  <si>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</si>
  <si>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</si>
  <si>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</si>
  <si>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</si>
  <si>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</si>
  <si>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</si>
  <si>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</si>
  <si>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</si>
  <si>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</si>
  <si>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</si>
  <si>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</si>
  <si>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</si>
  <si>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</si>
  <si>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</si>
  <si>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</si>
  <si>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</si>
  <si>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</si>
  <si>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</si>
  <si>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</si>
  <si>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</si>
  <si>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</si>
  <si>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</si>
  <si>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</si>
  <si>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</si>
  <si>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</si>
  <si>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</si>
  <si>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</si>
  <si>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</si>
  <si>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</si>
  <si>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</si>
  <si>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</si>
  <si>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</si>
  <si>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</si>
  <si>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</si>
  <si>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</si>
  <si>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</si>
  <si>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</si>
  <si>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</si>
  <si>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</si>
  <si>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</si>
  <si>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</si>
  <si>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</si>
  <si>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</si>
  <si>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</si>
  <si>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</si>
  <si>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</si>
  <si>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</si>
  <si>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</si>
  <si>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</si>
  <si>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</si>
  <si>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</si>
  <si>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</si>
  <si>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</si>
  <si>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</si>
  <si>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</si>
  <si>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</si>
  <si>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</si>
  <si>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</si>
  <si>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</si>
  <si>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</si>
  <si>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</si>
  <si>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</si>
  <si>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</si>
  <si>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</si>
  <si>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</si>
  <si>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</si>
  <si>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</si>
  <si>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</si>
  <si>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</si>
  <si>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</si>
  <si>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</si>
  <si>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</si>
  <si>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</si>
  <si>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</si>
  <si>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</si>
  <si>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</si>
  <si>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</si>
  <si>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</si>
  <si>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</si>
  <si>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</si>
  <si>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</si>
  <si>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</si>
  <si>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</si>
  <si>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</si>
  <si>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</si>
  <si>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</si>
  <si>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</si>
  <si>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</si>
  <si>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</si>
  <si>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</si>
  <si>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</si>
  <si>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</si>
  <si>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</si>
  <si>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</si>
  <si>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</si>
  <si>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</si>
  <si>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</si>
  <si>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</si>
  <si>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</si>
  <si>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</si>
  <si>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</si>
  <si>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</si>
  <si>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</si>
  <si>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</si>
  <si>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</si>
  <si>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</si>
  <si>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</si>
  <si>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</si>
  <si>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</si>
  <si>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</si>
  <si>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</si>
  <si>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</si>
  <si>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</si>
  <si>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</si>
  <si>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</si>
  <si>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</si>
  <si>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</si>
  <si>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</si>
  <si>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</si>
  <si>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</si>
  <si>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</si>
  <si>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</si>
  <si>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</si>
  <si>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</si>
  <si>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</si>
  <si>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</si>
  <si>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</si>
  <si>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</si>
  <si>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</si>
  <si>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</si>
  <si>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</si>
  <si>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</si>
  <si>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</si>
  <si>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</si>
  <si>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</si>
  <si>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</si>
  <si>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</si>
  <si>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</si>
  <si>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</si>
  <si>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</si>
  <si>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</si>
  <si>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</si>
  <si>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</si>
  <si>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</si>
  <si>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</si>
  <si>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</si>
  <si>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</si>
  <si>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</si>
  <si>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</si>
  <si>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</si>
  <si>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</si>
  <si>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</si>
  <si>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</si>
  <si>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</si>
  <si>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</si>
  <si>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</si>
  <si>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</si>
  <si>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</si>
  <si>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</si>
  <si>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</si>
  <si>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</si>
  <si>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</si>
  <si>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</si>
  <si>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</si>
  <si>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</si>
  <si>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</si>
  <si>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</si>
  <si>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</si>
  <si>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</si>
  <si>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</si>
  <si>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</si>
  <si>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</si>
  <si>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</si>
  <si>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</si>
  <si>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</si>
  <si>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</si>
  <si>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</si>
  <si>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</si>
  <si>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</si>
  <si>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</si>
  <si>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</si>
  <si>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</si>
  <si>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</si>
  <si>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</si>
  <si>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</si>
  <si>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</si>
  <si>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</si>
  <si>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</si>
  <si>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</si>
  <si>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</si>
  <si>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</si>
  <si>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</si>
  <si>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</si>
  <si>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</si>
  <si>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</si>
  <si>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</si>
  <si>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</si>
  <si>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</si>
  <si>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</si>
  <si>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</si>
  <si>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</si>
  <si>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</si>
  <si>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</si>
  <si>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</si>
  <si>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</si>
  <si>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</si>
  <si>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</si>
  <si>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</si>
  <si>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</si>
  <si>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</si>
  <si>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</si>
  <si>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</si>
  <si>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</si>
  <si>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</si>
  <si>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</si>
  <si>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</si>
  <si>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</si>
  <si>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</si>
  <si>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</si>
  <si>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</si>
  <si>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</si>
  <si>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</si>
  <si>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</si>
  <si>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</si>
  <si>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</si>
  <si>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</si>
  <si>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</si>
  <si>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</si>
  <si>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</si>
  <si>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</si>
  <si>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</si>
  <si>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</si>
  <si>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</si>
  <si>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</si>
  <si>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</si>
  <si>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</si>
  <si>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</si>
  <si>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</si>
  <si>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</si>
  <si>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</si>
  <si>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</si>
  <si>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</si>
  <si>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</si>
  <si>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</si>
  <si>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</si>
  <si>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</si>
  <si>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</si>
  <si>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</si>
  <si>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</si>
  <si>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</si>
  <si>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</si>
  <si>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</si>
  <si>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</si>
  <si>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</si>
  <si>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</si>
  <si>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</si>
  <si>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</si>
  <si>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</si>
  <si>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</si>
  <si>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</si>
  <si>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</si>
  <si>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</si>
  <si>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</si>
  <si>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</si>
  <si>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</si>
  <si>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</si>
  <si>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</si>
  <si>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</si>
  <si>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</si>
  <si>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</si>
  <si>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</si>
  <si>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</si>
  <si>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</si>
  <si>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</si>
  <si>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</si>
  <si>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</si>
  <si>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</si>
  <si>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</si>
  <si>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</si>
  <si>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</si>
  <si>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</si>
  <si>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</si>
  <si>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</si>
  <si>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</si>
  <si>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</si>
  <si>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</si>
  <si>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</si>
  <si>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</si>
  <si>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</si>
  <si>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</si>
  <si>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</si>
  <si>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</si>
  <si>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</si>
  <si>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</si>
  <si>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</si>
  <si>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</si>
  <si>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</si>
  <si>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</si>
  <si>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</si>
  <si>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</si>
  <si>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</si>
  <si>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</si>
  <si>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</si>
  <si>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</si>
  <si>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</si>
  <si>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</si>
  <si>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</si>
  <si>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</si>
  <si>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</si>
  <si>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</si>
  <si>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</si>
  <si>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</si>
  <si>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</si>
  <si>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</si>
  <si>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</si>
  <si>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</si>
  <si>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</si>
  <si>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</si>
  <si>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</si>
  <si>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</si>
  <si>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</si>
  <si>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</si>
  <si>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</si>
  <si>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</si>
  <si>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</si>
  <si>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</si>
  <si>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</si>
  <si>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</si>
  <si>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</si>
  <si>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</si>
  <si>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</si>
  <si>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</si>
  <si>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</si>
  <si>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</si>
  <si>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</si>
  <si>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</si>
  <si>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</si>
  <si>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</si>
  <si>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</si>
  <si>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</si>
  <si>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</si>
  <si>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</si>
  <si>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</si>
  <si>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</si>
  <si>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</si>
  <si>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</si>
  <si>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</si>
  <si>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</si>
  <si>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</si>
  <si>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</si>
  <si>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</si>
  <si>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</si>
  <si>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</si>
  <si>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</si>
  <si>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</si>
  <si>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</si>
  <si>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</si>
  <si>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</si>
  <si>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</si>
  <si>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</si>
  <si>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</si>
  <si>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</si>
  <si>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</si>
  <si>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</si>
  <si>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</si>
  <si>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</si>
  <si>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</si>
  <si>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</si>
  <si>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</si>
  <si>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</si>
  <si>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</si>
  <si>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</si>
  <si>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</si>
  <si>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</si>
  <si>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</si>
  <si>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</si>
  <si>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</si>
  <si>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</si>
  <si>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</si>
  <si>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</si>
  <si>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</si>
  <si>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</si>
  <si>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</si>
  <si>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</si>
  <si>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</si>
  <si>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</si>
  <si>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</si>
  <si>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</si>
  <si>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</si>
  <si>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</si>
  <si>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</si>
  <si>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</si>
  <si>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</si>
  <si>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</si>
  <si>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</si>
  <si>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</si>
  <si>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</si>
  <si>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</si>
  <si>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</si>
  <si>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</si>
  <si>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</si>
  <si>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</si>
  <si>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</si>
  <si>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</si>
  <si>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</si>
  <si>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</si>
  <si>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</si>
  <si>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</si>
  <si>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</si>
  <si>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</si>
  <si>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</si>
  <si>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</si>
  <si>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</si>
  <si>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</si>
  <si>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</si>
  <si>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</si>
  <si>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</si>
  <si>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</si>
  <si>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</si>
  <si>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</si>
  <si>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</si>
  <si>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</si>
  <si>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</si>
  <si>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</si>
  <si>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</si>
  <si>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</si>
  <si>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</si>
  <si>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</si>
  <si>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</si>
  <si>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</si>
  <si>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</si>
  <si>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</si>
  <si>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</si>
  <si>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</si>
  <si>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</si>
  <si>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</si>
  <si>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</si>
  <si>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</si>
  <si>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</si>
  <si>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</si>
  <si>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</si>
  <si>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</si>
  <si>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</si>
  <si>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</si>
  <si>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</si>
  <si>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</si>
  <si>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</si>
  <si>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</si>
  <si>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</si>
  <si>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</si>
  <si>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</si>
  <si>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</si>
  <si>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</si>
  <si>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</si>
  <si>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</si>
  <si>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</si>
  <si>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</si>
  <si>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</si>
  <si>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</si>
  <si>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</si>
  <si>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</si>
  <si>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</si>
  <si>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</si>
  <si>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</si>
  <si>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</si>
  <si>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</si>
  <si>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</si>
  <si>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</si>
  <si>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</si>
  <si>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</si>
  <si>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</si>
  <si>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</si>
  <si>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</si>
  <si>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</si>
  <si>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</si>
  <si>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</si>
  <si>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</si>
  <si>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</si>
  <si>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</si>
  <si>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</si>
  <si>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</si>
  <si>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</si>
  <si>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</si>
  <si>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</si>
  <si>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</si>
  <si>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</si>
  <si>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</si>
  <si>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</si>
  <si>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</si>
  <si>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</si>
  <si>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</si>
  <si>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</si>
  <si>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</si>
  <si>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</si>
  <si>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</si>
  <si>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</si>
  <si>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</si>
  <si>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</si>
  <si>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</si>
  <si>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</si>
  <si>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</si>
  <si>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</si>
  <si>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</si>
  <si>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</si>
  <si>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</si>
  <si>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</si>
  <si>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</si>
  <si>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</si>
  <si>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</si>
  <si>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</si>
  <si>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</si>
  <si>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</si>
  <si>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</si>
  <si>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</si>
  <si>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</si>
  <si>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</si>
  <si>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</si>
  <si>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</si>
  <si>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</si>
  <si>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</si>
  <si>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</si>
  <si>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</si>
  <si>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</si>
  <si>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</si>
  <si>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</si>
  <si>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</si>
  <si>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</si>
  <si>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</si>
  <si>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</si>
  <si>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</si>
  <si>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</si>
  <si>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</si>
  <si>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</si>
  <si>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</si>
  <si>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</si>
  <si>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</si>
  <si>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</si>
  <si>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</si>
  <si>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</si>
  <si>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</si>
  <si>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</si>
  <si>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</si>
  <si>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</si>
  <si>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</si>
  <si>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</si>
  <si>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</si>
  <si>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</si>
  <si>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</si>
  <si>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</si>
  <si>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</si>
  <si>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</si>
  <si>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</si>
  <si>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</si>
  <si>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</si>
  <si>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</si>
  <si>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</si>
  <si>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</si>
  <si>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</si>
  <si>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</si>
  <si>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</si>
  <si>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</si>
  <si>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</si>
  <si>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</si>
  <si>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</si>
  <si>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</si>
  <si>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</si>
  <si>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</si>
  <si>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</si>
  <si>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</si>
  <si>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</si>
  <si>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</si>
  <si>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</si>
  <si>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</si>
  <si>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</si>
  <si>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</si>
  <si>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</si>
  <si>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</si>
  <si>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</si>
  <si>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</si>
  <si>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</si>
  <si>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</si>
  <si>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</si>
  <si>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</si>
  <si>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</si>
  <si>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</si>
  <si>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</si>
  <si>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</si>
  <si>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</si>
  <si>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</si>
  <si>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</si>
  <si>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</si>
  <si>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</si>
  <si>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</si>
  <si>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</si>
  <si>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</si>
  <si>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</si>
  <si>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</si>
  <si>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</si>
  <si>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</si>
  <si>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</si>
  <si>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</si>
  <si>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</si>
  <si>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</si>
  <si>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</si>
  <si>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</si>
  <si>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</si>
  <si>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</si>
  <si>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</si>
  <si>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</si>
  <si>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</si>
  <si>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</si>
  <si>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</si>
  <si>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</si>
  <si>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</si>
  <si>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</si>
  <si>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</si>
  <si>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</si>
  <si>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</si>
  <si>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</si>
  <si>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</si>
  <si>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</si>
  <si>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</si>
  <si>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</si>
  <si>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</si>
  <si>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</si>
  <si>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</si>
  <si>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</si>
  <si>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</si>
  <si>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</si>
  <si>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</si>
  <si>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</si>
  <si>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</si>
  <si>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</si>
  <si>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</si>
  <si>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</si>
  <si>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</si>
  <si>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</si>
  <si>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</si>
  <si>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</si>
  <si>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</si>
  <si>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</si>
  <si>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</si>
  <si>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</si>
  <si>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</si>
  <si>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</si>
  <si>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</si>
  <si>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</si>
  <si>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</si>
  <si>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</si>
  <si>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</si>
  <si>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</si>
  <si>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</si>
  <si>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</si>
  <si>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</si>
  <si>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</si>
  <si>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</si>
  <si>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</si>
  <si>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</si>
  <si>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</si>
  <si>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</si>
  <si>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</si>
  <si>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</si>
  <si>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</si>
  <si>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</si>
  <si>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</si>
  <si>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</si>
  <si>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</si>
  <si>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</si>
  <si>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</si>
  <si>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</si>
  <si>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</si>
  <si>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</si>
  <si>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</si>
  <si>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</si>
  <si>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</si>
  <si>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</si>
  <si>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</si>
  <si>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</si>
  <si>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</si>
  <si>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</si>
  <si>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</si>
  <si>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</si>
  <si>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</si>
  <si>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</si>
  <si>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</si>
  <si>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</si>
  <si>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</si>
  <si>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</si>
  <si>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</si>
  <si>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</si>
  <si>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</si>
  <si>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</si>
  <si>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</si>
  <si>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</si>
  <si>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</si>
  <si>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</si>
  <si>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</si>
  <si>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</si>
  <si>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</si>
  <si>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</si>
  <si>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</si>
  <si>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</si>
  <si>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</si>
  <si>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</si>
  <si>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</si>
  <si>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</si>
  <si>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</si>
  <si>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</si>
  <si>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</si>
  <si>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</si>
  <si>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</si>
  <si>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</si>
  <si>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</si>
  <si>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</si>
  <si>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</si>
  <si>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</si>
  <si>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</si>
  <si>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</si>
  <si>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</si>
  <si>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</si>
  <si>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</si>
  <si>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</si>
  <si>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</si>
  <si>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</si>
  <si>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</si>
  <si>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</si>
  <si>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</si>
  <si>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</si>
  <si>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</si>
  <si>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</si>
  <si>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</si>
  <si>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</si>
  <si>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</si>
  <si>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</si>
  <si>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</si>
  <si>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</si>
  <si>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</si>
  <si>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</si>
  <si>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</si>
  <si>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</si>
  <si>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</si>
  <si>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</si>
  <si>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</si>
  <si>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</si>
  <si>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</si>
  <si>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</si>
  <si>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</si>
  <si>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</si>
  <si>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</si>
  <si>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</si>
  <si>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</si>
  <si>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</si>
  <si>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</si>
  <si>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</si>
  <si>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</si>
  <si>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</si>
  <si>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</si>
  <si>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</si>
  <si>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</si>
  <si>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</si>
  <si>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</si>
  <si>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</si>
  <si>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</si>
  <si>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</si>
  <si>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</si>
  <si>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</si>
  <si>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</si>
  <si>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</si>
  <si>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</si>
  <si>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</si>
  <si>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</si>
  <si>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</si>
  <si>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</si>
  <si>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</si>
  <si>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</si>
  <si>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</si>
  <si>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</si>
  <si>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</si>
  <si>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</si>
  <si>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</si>
  <si>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</si>
  <si>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</si>
  <si>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</si>
  <si>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</si>
  <si>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</si>
  <si>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</si>
  <si>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</si>
  <si>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</si>
  <si>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</si>
  <si>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</si>
  <si>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</si>
  <si>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</si>
  <si>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</si>
  <si>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</si>
  <si>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</si>
  <si>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</si>
  <si>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</si>
  <si>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</si>
  <si>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</si>
  <si>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</si>
  <si>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</si>
  <si>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</si>
  <si>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</si>
  <si>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</si>
  <si>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</si>
  <si>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</si>
  <si>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</si>
  <si>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</si>
  <si>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</si>
  <si>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</si>
  <si>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</si>
  <si>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</si>
  <si>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</si>
  <si>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</si>
  <si>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</si>
  <si>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</si>
  <si>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</si>
  <si>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</si>
  <si>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</si>
  <si>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</si>
  <si>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</si>
  <si>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</si>
  <si>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</si>
  <si>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</si>
  <si>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</si>
  <si>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</si>
  <si>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</si>
  <si>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</si>
  <si>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</si>
  <si>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</si>
  <si>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</si>
  <si>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</si>
  <si>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</si>
  <si>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</si>
  <si>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</si>
  <si>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</si>
  <si>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</si>
  <si>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</si>
  <si>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</si>
  <si>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</si>
  <si>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</si>
  <si>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</si>
  <si>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</si>
  <si>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</si>
  <si>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</si>
  <si>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</si>
  <si>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</si>
  <si>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</si>
  <si>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</si>
  <si>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</si>
  <si>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</si>
  <si>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</si>
  <si>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</si>
  <si>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</si>
  <si>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</si>
  <si>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</si>
  <si>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</si>
  <si>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</si>
  <si>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</si>
  <si>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</si>
  <si>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</si>
  <si>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</si>
  <si>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</si>
  <si>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</si>
  <si>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</si>
  <si>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</si>
  <si>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</si>
  <si>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</si>
  <si>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</si>
  <si>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</si>
  <si>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</si>
  <si>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</si>
  <si>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</si>
  <si>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</si>
  <si>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</si>
  <si>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</si>
  <si>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</si>
  <si>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</si>
  <si>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</si>
  <si>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</si>
  <si>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</si>
  <si>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</si>
  <si>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</si>
  <si>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</si>
  <si>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</si>
  <si>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</si>
  <si>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</si>
  <si>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</si>
  <si>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</si>
  <si>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</si>
  <si>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</si>
  <si>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</si>
  <si>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</si>
  <si>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</si>
  <si>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</si>
  <si>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</si>
  <si>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</si>
  <si>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</si>
  <si>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</si>
  <si>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</si>
  <si>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</si>
  <si>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</si>
  <si>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</si>
  <si>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</si>
  <si>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</si>
  <si>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</si>
  <si>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</si>
  <si>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</si>
  <si>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</si>
  <si>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</si>
  <si>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</si>
  <si>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</si>
  <si>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</si>
  <si>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</si>
  <si>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</si>
  <si>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</si>
  <si>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</si>
  <si>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</si>
  <si>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</si>
  <si>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</si>
  <si>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</si>
  <si>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</si>
  <si>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</si>
  <si>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</si>
  <si>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</si>
  <si>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</si>
  <si>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</si>
  <si>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</si>
  <si>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</si>
  <si>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</si>
  <si>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</si>
  <si>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</si>
  <si>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</si>
  <si>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</si>
  <si>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</si>
  <si>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</si>
  <si>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</si>
  <si>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</si>
  <si>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</si>
  <si>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</si>
  <si>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</si>
  <si>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</si>
  <si>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</si>
  <si>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</si>
  <si>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</si>
  <si>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</si>
  <si>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</si>
  <si>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</si>
  <si>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</si>
  <si>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</si>
  <si>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</si>
  <si>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</si>
  <si>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</si>
  <si>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</si>
  <si>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</si>
  <si>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</si>
  <si>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</si>
  <si>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</si>
  <si>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</si>
  <si>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</si>
  <si>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</si>
  <si>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</si>
  <si>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</si>
  <si>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</si>
  <si>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</si>
  <si>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</si>
  <si>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</si>
  <si>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</si>
  <si>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</si>
  <si>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</si>
  <si>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</si>
  <si>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</si>
  <si>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</si>
  <si>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</si>
  <si>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</si>
  <si>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</si>
  <si>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</si>
  <si>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</si>
  <si>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</si>
  <si>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</si>
  <si>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</si>
  <si>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</si>
  <si>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</si>
  <si>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</si>
  <si>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</si>
  <si>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</si>
  <si>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</si>
  <si>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</si>
  <si>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</si>
  <si>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</si>
  <si>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</si>
  <si>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</si>
  <si>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</si>
  <si>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</si>
  <si>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</si>
  <si>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</si>
  <si>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</si>
  <si>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</si>
  <si>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</si>
  <si>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</si>
  <si>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</si>
  <si>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</si>
  <si>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</si>
  <si>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</si>
  <si>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</si>
  <si>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</si>
  <si>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</si>
  <si>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</si>
  <si>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</si>
  <si>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</si>
  <si>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</si>
  <si>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</si>
  <si>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</si>
  <si>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</si>
  <si>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</si>
  <si>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</si>
  <si>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</si>
  <si>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</si>
  <si>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</si>
  <si>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</si>
  <si>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</si>
  <si>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</si>
  <si>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</si>
  <si>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</si>
  <si>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</si>
  <si>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</si>
  <si>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</si>
  <si>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</si>
  <si>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</si>
  <si>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</si>
  <si>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</si>
  <si>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</si>
  <si>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</si>
  <si>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</si>
  <si>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</si>
  <si>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</si>
  <si>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</si>
  <si>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</si>
  <si>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</si>
  <si>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</si>
  <si>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</si>
  <si>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</si>
  <si>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</si>
  <si>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</si>
  <si>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</si>
  <si>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</si>
  <si>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</si>
  <si>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</si>
  <si>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</si>
  <si>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</si>
  <si>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</si>
  <si>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</si>
  <si>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</si>
  <si>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</si>
  <si>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</si>
  <si>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</si>
  <si>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</si>
  <si>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</si>
  <si>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</si>
  <si>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</si>
  <si>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</si>
  <si>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</si>
  <si>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</si>
  <si>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</si>
  <si>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</si>
  <si>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</si>
  <si>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</si>
  <si>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</si>
  <si>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</si>
  <si>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</si>
  <si>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</si>
  <si>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</si>
  <si>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</si>
  <si>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</si>
  <si>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</si>
  <si>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</si>
  <si>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</si>
  <si>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</si>
  <si>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</si>
  <si>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</si>
  <si>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</si>
  <si>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</si>
  <si>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</si>
  <si>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</si>
  <si>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</si>
  <si>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</si>
  <si>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</si>
  <si>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</si>
  <si>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</si>
  <si>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</si>
  <si>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</si>
  <si>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</si>
  <si>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</si>
  <si>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</si>
  <si>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</si>
  <si>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</si>
  <si>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</si>
  <si>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</si>
  <si>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</si>
  <si>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</si>
  <si>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</si>
  <si>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</si>
  <si>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</si>
  <si>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</si>
  <si>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</si>
  <si>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</si>
  <si>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</si>
  <si>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</si>
  <si>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</si>
  <si>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</si>
  <si>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</si>
  <si>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</si>
  <si>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</si>
  <si>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</si>
  <si>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</si>
  <si>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</si>
  <si>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</si>
  <si>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</si>
  <si>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</si>
  <si>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</si>
  <si>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</si>
  <si>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</si>
  <si>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</si>
  <si>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</si>
  <si>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</si>
  <si>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</si>
  <si>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</si>
  <si>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</si>
  <si>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</si>
  <si>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</si>
  <si>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</si>
  <si>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</si>
  <si>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</si>
  <si>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</si>
  <si>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</si>
  <si>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</si>
  <si>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</si>
  <si>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</si>
  <si>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</si>
  <si>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</si>
  <si>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</si>
  <si>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</si>
  <si>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</si>
  <si>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</si>
  <si>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</si>
  <si>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</si>
  <si>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</si>
  <si>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</si>
  <si>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</si>
  <si>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</si>
  <si>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</si>
  <si>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</si>
  <si>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</si>
  <si>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</si>
  <si>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</si>
  <si>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</si>
  <si>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</si>
  <si>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</si>
  <si>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</si>
  <si>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</si>
  <si>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</si>
  <si>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</si>
  <si>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</si>
  <si>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</si>
  <si>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</si>
  <si>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</si>
  <si>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</si>
  <si>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</si>
  <si>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</si>
  <si>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</si>
  <si>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</si>
  <si>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</si>
  <si>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</si>
  <si>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</si>
  <si>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</si>
  <si>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</si>
  <si>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</si>
  <si>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</si>
  <si>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</si>
  <si>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</si>
  <si>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</si>
  <si>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</si>
  <si>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</si>
  <si>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</si>
  <si>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</si>
  <si>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</si>
  <si>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</si>
  <si>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</si>
  <si>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</si>
  <si>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</si>
  <si>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</si>
  <si>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</si>
  <si>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</si>
  <si>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</si>
  <si>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</si>
  <si>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</si>
  <si>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</si>
  <si>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</si>
  <si>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</si>
  <si>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</si>
  <si>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</si>
  <si>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</si>
  <si>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</si>
  <si>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</si>
  <si>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</si>
  <si>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</si>
  <si>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</si>
  <si>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</si>
  <si>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</si>
  <si>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</si>
  <si>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</si>
  <si>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</si>
  <si>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</si>
  <si>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</si>
  <si>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</si>
  <si>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</si>
  <si>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</si>
  <si>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</si>
  <si>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</si>
  <si>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</si>
  <si>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</si>
  <si>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</si>
  <si>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</si>
  <si>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</si>
  <si>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</si>
  <si>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</si>
  <si>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</si>
  <si>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</si>
  <si>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</si>
  <si>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</si>
  <si>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</si>
  <si>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</si>
  <si>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</si>
  <si>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</si>
  <si>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</si>
  <si>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</si>
  <si>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</si>
  <si>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</si>
  <si>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</si>
  <si>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</si>
  <si>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</si>
  <si>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</si>
  <si>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</si>
  <si>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</si>
  <si>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</si>
  <si>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</si>
  <si>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</si>
  <si>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</si>
  <si>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</si>
  <si>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</si>
  <si>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</si>
  <si>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</si>
  <si>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</si>
  <si>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</si>
  <si>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</si>
  <si>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</si>
  <si>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</si>
  <si>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</si>
  <si>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</si>
  <si>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</si>
  <si>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</si>
  <si>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</si>
  <si>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</si>
  <si>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</si>
  <si>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</si>
  <si>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</si>
  <si>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</si>
  <si>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</si>
  <si>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</si>
  <si>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</si>
  <si>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</si>
  <si>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</si>
  <si>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</si>
  <si>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</si>
  <si>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</si>
  <si>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</si>
  <si>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</si>
  <si>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</si>
  <si>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</si>
  <si>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</si>
  <si>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</si>
  <si>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</si>
  <si>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</si>
  <si>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</si>
  <si>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</si>
  <si>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</si>
  <si>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</si>
  <si>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</si>
  <si>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</si>
  <si>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</si>
  <si>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</si>
  <si>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</si>
  <si>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</si>
  <si>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</si>
  <si>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</si>
  <si>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</si>
  <si>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</si>
  <si>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</si>
  <si>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</si>
  <si>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</si>
  <si>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</si>
  <si>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</si>
  <si>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</si>
  <si>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</si>
  <si>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</si>
  <si>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</si>
  <si>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</si>
  <si>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</si>
  <si>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</si>
  <si>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</si>
  <si>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</si>
  <si>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</si>
  <si>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</si>
  <si>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</si>
  <si>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</si>
  <si>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</si>
  <si>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</si>
  <si>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</si>
  <si>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</si>
  <si>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</si>
  <si>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</si>
  <si>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</si>
  <si>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</si>
  <si>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</si>
  <si>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</si>
  <si>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</si>
  <si>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</si>
  <si>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</si>
  <si>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</si>
  <si>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</si>
  <si>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</si>
  <si>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</si>
  <si>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</si>
  <si>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</si>
  <si>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</si>
  <si>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</si>
  <si>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</si>
  <si>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</si>
  <si>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</si>
  <si>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</si>
  <si>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</si>
  <si>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</si>
  <si>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</si>
  <si>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</si>
  <si>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</si>
  <si>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</si>
  <si>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</si>
  <si>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</si>
  <si>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</si>
  <si>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</si>
  <si>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</si>
  <si>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</si>
  <si>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</si>
  <si>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</si>
  <si>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</si>
  <si>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</si>
  <si>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</si>
  <si>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</si>
  <si>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</si>
  <si>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</si>
  <si>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</si>
  <si>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</si>
  <si>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</si>
  <si>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</si>
  <si>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</si>
  <si>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</si>
  <si>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</si>
  <si>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</si>
  <si>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</si>
  <si>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</si>
  <si>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</si>
  <si>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</si>
  <si>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</si>
  <si>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</si>
  <si>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</si>
  <si>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</si>
  <si>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</si>
  <si>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</si>
  <si>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</si>
  <si>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</si>
  <si>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</si>
  <si>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</si>
  <si>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</si>
  <si>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</si>
  <si>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</si>
  <si>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</si>
  <si>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</si>
  <si>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</si>
  <si>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</si>
  <si>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</si>
  <si>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</si>
  <si>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</si>
  <si>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</si>
  <si>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</si>
  <si>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</si>
  <si>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</si>
  <si>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</si>
  <si>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</si>
  <si>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</si>
  <si>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</si>
  <si>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</si>
  <si>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</si>
  <si>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</si>
  <si>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</si>
  <si>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</si>
  <si>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</si>
  <si>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</si>
  <si>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</si>
  <si>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</si>
  <si>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</si>
  <si>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</si>
  <si>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</si>
  <si>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</si>
  <si>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</si>
  <si>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</si>
  <si>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</si>
  <si>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</si>
  <si>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</si>
  <si>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</si>
  <si>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</si>
  <si>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</si>
  <si>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</si>
  <si>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</si>
  <si>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</si>
  <si>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</si>
  <si>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</si>
  <si>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</si>
  <si>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</si>
  <si>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</si>
  <si>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</si>
  <si>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</si>
  <si>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</si>
  <si>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</si>
  <si>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</si>
  <si>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</si>
  <si>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</si>
  <si>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</si>
  <si>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</si>
  <si>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</si>
  <si>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</si>
  <si>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</si>
  <si>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</si>
  <si>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</si>
  <si>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</si>
  <si>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</si>
  <si>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</si>
  <si>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</si>
  <si>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</si>
  <si>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</si>
  <si>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</si>
  <si>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</si>
  <si>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</si>
  <si>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</si>
  <si>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</si>
  <si>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</si>
  <si>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</si>
  <si>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</si>
  <si>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</si>
  <si>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</si>
  <si>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</si>
  <si>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</si>
  <si>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</si>
  <si>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</si>
  <si>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</si>
  <si>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</si>
  <si>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</si>
  <si>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</si>
  <si>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</si>
  <si>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</si>
  <si>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</si>
  <si>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</si>
  <si>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</si>
  <si>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</si>
  <si>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</si>
  <si>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</si>
  <si>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</si>
  <si>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</si>
  <si>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</si>
  <si>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</si>
  <si>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</si>
  <si>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</si>
  <si>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</si>
  <si>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</si>
  <si>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</si>
  <si>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</si>
  <si>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</si>
  <si>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</si>
  <si>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</si>
  <si>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</si>
  <si>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</si>
  <si>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</si>
  <si>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</si>
  <si>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</si>
  <si>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</si>
  <si>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</si>
  <si>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</si>
  <si>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</si>
  <si>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</si>
  <si>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</si>
  <si>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</si>
  <si>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</si>
  <si>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</si>
  <si>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</si>
  <si>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</si>
  <si>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</si>
  <si>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</si>
  <si>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</si>
  <si>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</si>
  <si>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</si>
  <si>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</si>
  <si>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</si>
  <si>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</si>
  <si>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</si>
  <si>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</si>
  <si>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</si>
  <si>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</si>
  <si>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</si>
  <si>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</si>
  <si>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</si>
  <si>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</si>
  <si>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</si>
  <si>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</si>
  <si>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</si>
  <si>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</si>
  <si>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</si>
  <si>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</si>
  <si>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</si>
  <si>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</si>
  <si>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</si>
  <si>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</si>
  <si>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</si>
  <si>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</si>
  <si>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</si>
  <si>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</si>
  <si>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</si>
  <si>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</si>
  <si>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</si>
  <si>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</si>
  <si>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</si>
  <si>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</si>
  <si>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</si>
  <si>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</si>
  <si>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</si>
  <si>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</si>
  <si>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</si>
  <si>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</si>
  <si>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</si>
  <si>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</si>
  <si>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</si>
  <si>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</si>
  <si>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</si>
  <si>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</si>
  <si>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</si>
  <si>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</si>
  <si>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</si>
  <si>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</si>
  <si>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</si>
  <si>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</si>
  <si>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</si>
  <si>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</si>
  <si>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</si>
  <si>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</si>
  <si>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</si>
  <si>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</si>
  <si>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</si>
  <si>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</si>
  <si>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</si>
  <si>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</si>
  <si>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</si>
  <si>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</si>
  <si>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</si>
  <si>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</si>
  <si>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</si>
  <si>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</si>
  <si>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</si>
  <si>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</si>
  <si>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</si>
  <si>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</si>
  <si>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</si>
  <si>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</si>
  <si>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</si>
  <si>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</si>
  <si>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</si>
  <si>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</si>
  <si>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</si>
  <si>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</si>
  <si>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</si>
  <si>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</si>
  <si>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</si>
  <si>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</si>
  <si>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</si>
  <si>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</si>
  <si>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</si>
  <si>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</si>
  <si>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</si>
  <si>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</si>
  <si>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</si>
  <si>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</si>
  <si>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</si>
  <si>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</si>
  <si>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</si>
  <si>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</si>
  <si>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</si>
  <si>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</si>
  <si>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</si>
  <si>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</si>
  <si>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</si>
  <si>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</si>
  <si>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</si>
  <si>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</si>
  <si>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</si>
  <si>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</si>
  <si>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</si>
  <si>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</si>
  <si>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</si>
  <si>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</si>
  <si>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</si>
  <si>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</si>
  <si>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</si>
  <si>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</si>
  <si>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</si>
  <si>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</si>
  <si>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</si>
  <si>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</si>
  <si>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</si>
  <si>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</si>
  <si>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</si>
  <si>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</si>
  <si>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</si>
  <si>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</si>
  <si>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</si>
  <si>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</si>
  <si>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</si>
  <si>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</si>
  <si>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</si>
  <si>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</si>
  <si>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</si>
  <si>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</si>
  <si>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</si>
  <si>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</si>
  <si>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</si>
  <si>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</si>
  <si>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</si>
  <si>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</si>
  <si>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</si>
  <si>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</si>
  <si>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</si>
  <si>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</si>
  <si>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</si>
  <si>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</si>
  <si>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</si>
  <si>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</si>
  <si>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</si>
  <si>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</si>
  <si>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</si>
  <si>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</si>
  <si>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</si>
  <si>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</si>
  <si>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</si>
  <si>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</si>
  <si>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</si>
  <si>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</si>
  <si>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</si>
  <si>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</si>
  <si>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</si>
  <si>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</si>
  <si>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</si>
  <si>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</si>
  <si>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</si>
  <si>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</si>
  <si>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</si>
  <si>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</si>
  <si>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</si>
  <si>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</si>
  <si>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</si>
  <si>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</si>
  <si>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</si>
  <si>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</si>
  <si>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</si>
  <si>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</si>
  <si>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</si>
  <si>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</si>
  <si>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</si>
  <si>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</si>
  <si>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</si>
  <si>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</si>
  <si>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</si>
  <si>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</si>
  <si>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</si>
  <si>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</si>
  <si>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</si>
  <si>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</si>
  <si>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</si>
  <si>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</si>
  <si>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</si>
  <si>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</si>
  <si>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</si>
  <si>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</si>
  <si>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</si>
  <si>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</si>
  <si>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</si>
  <si>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</si>
  <si>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</si>
  <si>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</si>
  <si>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</si>
  <si>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</si>
  <si>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</si>
  <si>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</si>
  <si>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</si>
  <si>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</si>
  <si>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</si>
  <si>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</si>
  <si>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</si>
  <si>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</si>
  <si>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</si>
  <si>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</si>
  <si>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</si>
  <si>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</si>
  <si>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</si>
  <si>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</si>
  <si>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</si>
  <si>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</si>
  <si>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</si>
  <si>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</si>
  <si>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</si>
  <si>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</si>
  <si>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</si>
  <si>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</si>
  <si>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</si>
  <si>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</si>
  <si>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</si>
  <si>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</si>
  <si>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</si>
  <si>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</si>
  <si>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</si>
  <si>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</si>
  <si>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</si>
  <si>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</si>
  <si>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</si>
  <si>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</si>
  <si>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</si>
  <si>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</si>
  <si>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</si>
  <si>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</si>
  <si>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</si>
  <si>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</si>
  <si>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</si>
  <si>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</si>
  <si>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</si>
  <si>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</si>
  <si>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</si>
  <si>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</si>
  <si>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</si>
  <si>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</si>
  <si>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</si>
  <si>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</si>
  <si>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</si>
  <si>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</si>
  <si>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</si>
  <si>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</si>
  <si>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</si>
  <si>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</si>
  <si>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</si>
  <si>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</si>
  <si>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</si>
  <si>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</si>
  <si>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</si>
  <si>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</si>
  <si>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</si>
  <si>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</si>
  <si>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</si>
  <si>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</si>
  <si>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</si>
  <si>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</si>
  <si>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</si>
  <si>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</si>
  <si>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</si>
  <si>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</si>
  <si>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</si>
  <si>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</si>
  <si>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</si>
  <si>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</si>
  <si>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</si>
  <si>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</si>
  <si>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</si>
  <si>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</si>
  <si>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</si>
  <si>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</si>
  <si>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</si>
  <si>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</si>
  <si>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</si>
  <si>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</si>
  <si>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</si>
  <si>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</si>
  <si>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</si>
  <si>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</si>
  <si>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</si>
  <si>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</si>
  <si>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</si>
  <si>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</si>
  <si>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</si>
  <si>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</si>
  <si>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</si>
  <si>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</si>
  <si>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</si>
  <si>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</si>
  <si>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</si>
  <si>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</si>
  <si>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</si>
  <si>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</si>
  <si>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</si>
  <si>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</si>
  <si>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</si>
  <si>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</si>
  <si>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</si>
  <si>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</si>
  <si>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</si>
  <si>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</si>
  <si>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</si>
  <si>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</si>
  <si>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</si>
  <si>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</si>
  <si>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</si>
  <si>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</si>
  <si>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</si>
  <si>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</si>
  <si>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</si>
  <si>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</si>
  <si>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</si>
  <si>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</si>
  <si>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</si>
  <si>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</si>
  <si>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</si>
  <si>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</si>
  <si>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</si>
  <si>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</si>
  <si>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</si>
  <si>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</si>
  <si>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</si>
  <si>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</si>
  <si>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</si>
  <si>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</si>
  <si>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</si>
  <si>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</si>
  <si>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</si>
  <si>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</si>
  <si>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</si>
  <si>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</si>
  <si>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</si>
  <si>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</si>
  <si>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</si>
  <si>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</si>
  <si>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</si>
  <si>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</si>
  <si>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</si>
  <si>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</si>
  <si>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</si>
  <si>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</si>
  <si>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</si>
  <si>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</si>
  <si>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</si>
  <si>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</si>
  <si>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</si>
  <si>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</si>
  <si>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</si>
  <si>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</si>
  <si>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</si>
  <si>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</si>
  <si>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</si>
  <si>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</si>
  <si>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</si>
  <si>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</si>
  <si>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</si>
  <si>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</si>
  <si>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</si>
  <si>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</si>
  <si>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</si>
  <si>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</si>
  <si>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</si>
  <si>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</si>
  <si>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</si>
  <si>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</si>
  <si>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</si>
  <si>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</si>
  <si>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</si>
  <si>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</si>
  <si>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</si>
  <si>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</si>
  <si>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</si>
  <si>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</si>
  <si>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</si>
  <si>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</si>
  <si>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</si>
  <si>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</si>
  <si>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</si>
  <si>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</si>
  <si>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</si>
  <si>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</si>
  <si>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</si>
  <si>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</si>
  <si>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</si>
  <si>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</si>
  <si>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</si>
  <si>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</si>
  <si>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</si>
  <si>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</si>
  <si>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</si>
  <si>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</si>
  <si>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</si>
  <si>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</si>
  <si>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</si>
  <si>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</si>
  <si>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</si>
  <si>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</si>
  <si>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</si>
  <si>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</si>
  <si>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</si>
  <si>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</si>
  <si>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</si>
  <si>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</si>
  <si>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</si>
  <si>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</si>
  <si>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</si>
  <si>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</si>
  <si>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</si>
  <si>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</si>
  <si>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</si>
  <si>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</si>
  <si>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</si>
  <si>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</si>
  <si>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</si>
  <si>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</si>
  <si>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</si>
  <si>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</si>
  <si>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</si>
  <si>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</si>
  <si>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</si>
  <si>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</si>
  <si>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</si>
  <si>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</si>
  <si>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</si>
  <si>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</si>
  <si>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</si>
  <si>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</si>
  <si>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</si>
  <si>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</si>
  <si>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</si>
  <si>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</si>
  <si>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</si>
  <si>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</si>
  <si>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</si>
  <si>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</si>
  <si>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</si>
  <si>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</si>
  <si>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</si>
  <si>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</si>
  <si>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</si>
  <si>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</si>
  <si>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</si>
  <si>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</si>
  <si>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</si>
  <si>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</si>
  <si>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</si>
  <si>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</si>
  <si>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</si>
  <si>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</si>
  <si>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</si>
  <si>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</si>
  <si>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</si>
  <si>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</si>
  <si>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</si>
  <si>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</si>
  <si>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</si>
  <si>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</si>
  <si>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</si>
  <si>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</si>
  <si>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</si>
  <si>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</si>
  <si>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</si>
  <si>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</si>
  <si>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</si>
  <si>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</si>
  <si>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</si>
  <si>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</si>
  <si>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</si>
  <si>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</si>
  <si>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</si>
  <si>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</si>
  <si>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</si>
  <si>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</si>
  <si>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</si>
  <si>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</si>
  <si>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</si>
  <si>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</si>
  <si>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</si>
  <si>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</si>
  <si>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</si>
  <si>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</si>
  <si>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</si>
  <si>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</si>
  <si>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</si>
  <si>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</si>
  <si>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</si>
  <si>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</si>
  <si>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</si>
  <si>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</si>
  <si>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</si>
  <si>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</si>
  <si>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</si>
  <si>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</si>
  <si>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</si>
  <si>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</si>
  <si>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</si>
  <si>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</si>
  <si>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</si>
  <si>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</si>
  <si>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</si>
  <si>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</si>
  <si>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</si>
  <si>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</si>
  <si>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</si>
  <si>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</si>
  <si>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</si>
  <si>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</si>
  <si>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</si>
  <si>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</si>
  <si>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</si>
  <si>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</si>
  <si>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</si>
  <si>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</si>
  <si>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</si>
  <si>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</si>
  <si>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</si>
  <si>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</si>
  <si>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</si>
  <si>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</si>
  <si>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</si>
  <si>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</si>
  <si>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</si>
  <si>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</si>
  <si>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</si>
  <si>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</si>
  <si>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</si>
  <si>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</si>
  <si>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</si>
  <si>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</si>
  <si>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</si>
  <si>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</si>
  <si>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</si>
  <si>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</si>
  <si>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</si>
  <si>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</si>
  <si>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</si>
  <si>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</si>
  <si>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</si>
  <si>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</si>
  <si>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</si>
  <si>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</si>
  <si>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</si>
  <si>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</si>
  <si>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</si>
  <si>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</si>
  <si>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</si>
  <si>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</si>
  <si>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</si>
  <si>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</si>
  <si>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</si>
  <si>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</si>
  <si>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</si>
  <si>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</si>
  <si>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</si>
  <si>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</si>
  <si>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</si>
  <si>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</si>
  <si>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</si>
  <si>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</si>
  <si>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</si>
  <si>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</si>
  <si>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</si>
  <si>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</si>
  <si>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</si>
  <si>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</si>
  <si>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</si>
  <si>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</si>
  <si>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</si>
  <si>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</si>
  <si>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</si>
  <si>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</si>
  <si>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</si>
  <si>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</si>
  <si>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</si>
  <si>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</si>
  <si>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</si>
  <si>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</si>
  <si>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</si>
  <si>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</si>
  <si>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</si>
  <si>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</si>
  <si>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</si>
  <si>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</si>
  <si>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</si>
  <si>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</si>
  <si>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</si>
  <si>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</si>
  <si>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</si>
  <si>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</si>
  <si>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</si>
  <si>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</si>
  <si>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</si>
  <si>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</si>
  <si>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</si>
  <si>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</si>
  <si>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</si>
  <si>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</si>
  <si>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</si>
  <si>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</si>
  <si>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</si>
  <si>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</si>
  <si>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</si>
  <si>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</si>
  <si>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</si>
  <si>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</si>
  <si>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</si>
  <si>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</si>
  <si>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</si>
  <si>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</si>
  <si>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</si>
  <si>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</si>
  <si>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</si>
  <si>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</si>
  <si>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</si>
  <si>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</si>
  <si>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</si>
  <si>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</si>
  <si>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</si>
  <si>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</si>
  <si>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</si>
  <si>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</si>
  <si>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</si>
  <si>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</si>
  <si>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</si>
  <si>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</si>
  <si>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</si>
  <si>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</si>
  <si>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</si>
  <si>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</si>
  <si>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</si>
  <si>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</si>
  <si>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</si>
  <si>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</si>
  <si>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</si>
  <si>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</si>
  <si>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</si>
  <si>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</si>
  <si>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</si>
  <si>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</si>
  <si>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</si>
  <si>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</si>
  <si>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</si>
  <si>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</si>
  <si>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</si>
  <si>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</si>
  <si>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</si>
  <si>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</si>
  <si>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</si>
  <si>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</si>
  <si>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</si>
  <si>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</si>
  <si>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</si>
  <si>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</si>
  <si>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</si>
  <si>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</si>
  <si>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</si>
  <si>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</si>
  <si>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</si>
  <si>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</si>
  <si>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</si>
  <si>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</si>
  <si>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</si>
  <si>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</si>
  <si>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</si>
  <si>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</si>
  <si>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</si>
  <si>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</si>
  <si>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</si>
  <si>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</si>
  <si>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</si>
  <si>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</si>
  <si>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</si>
  <si>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</si>
  <si>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</si>
  <si>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</si>
  <si>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</si>
  <si>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</si>
  <si>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</si>
  <si>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</si>
  <si>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</si>
  <si>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</si>
  <si>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</si>
  <si>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</si>
  <si>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</si>
  <si>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</si>
  <si>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</si>
  <si>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</si>
  <si>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</si>
  <si>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</si>
  <si>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</si>
  <si>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</si>
  <si>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</si>
  <si>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</si>
  <si>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</si>
  <si>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</si>
  <si>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</si>
  <si>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</si>
  <si>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</si>
  <si>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</si>
  <si>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</si>
  <si>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</si>
  <si>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</si>
  <si>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</si>
  <si>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</si>
  <si>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</si>
  <si>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</si>
  <si>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</si>
  <si>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</si>
  <si>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</si>
  <si>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</si>
  <si>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</si>
  <si>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</si>
  <si>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</si>
  <si>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</si>
  <si>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</si>
  <si>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</si>
  <si>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</si>
  <si>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</si>
  <si>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</si>
  <si>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</si>
  <si>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</si>
  <si>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</si>
  <si>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</si>
  <si>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</si>
  <si>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</si>
  <si>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</si>
  <si>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</si>
  <si>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</si>
  <si>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</si>
  <si>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</si>
  <si>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</si>
  <si>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</si>
  <si>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</si>
  <si>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</si>
  <si>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</si>
  <si>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</si>
  <si>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</si>
  <si>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</si>
  <si>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</si>
  <si>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</si>
  <si>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</si>
  <si>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</si>
  <si>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</si>
  <si>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</si>
  <si>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</si>
  <si>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</si>
  <si>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</si>
  <si>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</si>
  <si>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</si>
  <si>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</si>
  <si>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</si>
  <si>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</si>
  <si>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</si>
  <si>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</si>
  <si>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</si>
  <si>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</si>
  <si>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</si>
  <si>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</si>
  <si>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</si>
  <si>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</si>
  <si>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</si>
  <si>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</si>
  <si>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</si>
  <si>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</si>
  <si>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</si>
  <si>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</si>
  <si>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</si>
  <si>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</si>
  <si>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</si>
  <si>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</si>
  <si>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</si>
  <si>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</si>
  <si>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</si>
  <si>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</si>
  <si>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</si>
  <si>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</si>
  <si>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</si>
  <si>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</si>
  <si>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</si>
  <si>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</si>
  <si>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</si>
  <si>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</si>
  <si>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</si>
  <si>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</si>
  <si>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</si>
  <si>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</si>
  <si>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</si>
  <si>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</si>
  <si>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</si>
  <si>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</si>
  <si>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</si>
  <si>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</si>
  <si>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</si>
  <si>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</si>
  <si>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</si>
  <si>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</si>
  <si>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</si>
  <si>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</si>
  <si>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</si>
  <si>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</si>
  <si>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</si>
  <si>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</si>
  <si>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</si>
  <si>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</si>
  <si>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</si>
  <si>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</si>
  <si>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</si>
  <si>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</si>
  <si>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</si>
  <si>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</si>
  <si>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</si>
  <si>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</si>
  <si>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</si>
  <si>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</si>
  <si>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</si>
  <si>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</si>
  <si>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</si>
  <si>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</si>
  <si>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</si>
  <si>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</si>
  <si>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</si>
  <si>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</si>
  <si>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</si>
  <si>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</si>
  <si>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</si>
  <si>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</si>
  <si>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</si>
  <si>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</si>
  <si>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</si>
  <si>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</si>
  <si>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</si>
  <si>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</si>
  <si>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</si>
  <si>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</si>
  <si>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</si>
  <si>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</si>
  <si>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</si>
  <si>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</si>
  <si>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</si>
  <si>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</si>
  <si>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</si>
  <si>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</si>
  <si>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</si>
  <si>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</si>
  <si>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</si>
  <si>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</si>
  <si>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</si>
  <si>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</si>
  <si>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</si>
  <si>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</si>
  <si>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</si>
  <si>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</si>
  <si>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</si>
  <si>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</si>
  <si>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</si>
  <si>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</si>
  <si>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</si>
  <si>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</si>
  <si>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</si>
  <si>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</si>
  <si>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</si>
  <si>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</si>
  <si>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</si>
  <si>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</si>
  <si>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</si>
  <si>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</si>
  <si>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</si>
  <si>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</si>
  <si>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</si>
  <si>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</si>
  <si>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</si>
  <si>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</si>
  <si>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</si>
  <si>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</si>
  <si>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</si>
  <si>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</si>
  <si>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</si>
  <si>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</si>
  <si>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</si>
  <si>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</si>
  <si>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</si>
  <si>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</si>
  <si>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</si>
  <si>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</si>
  <si>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</si>
  <si>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</si>
  <si>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</si>
  <si>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</si>
  <si>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</si>
  <si>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</si>
  <si>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</si>
  <si>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</si>
  <si>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</si>
  <si>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</si>
  <si>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</si>
  <si>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</si>
  <si>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</si>
  <si>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</si>
  <si>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</si>
  <si>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</si>
  <si>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</si>
  <si>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</si>
  <si>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</si>
  <si>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</si>
  <si>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</si>
  <si>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</si>
  <si>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</si>
  <si>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</si>
  <si>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</si>
  <si>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</si>
  <si>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</si>
  <si>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</si>
  <si>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</si>
  <si>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</si>
  <si>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</si>
  <si>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</si>
  <si>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</si>
  <si>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</si>
  <si>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</si>
  <si>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</si>
  <si>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</si>
  <si>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</si>
  <si>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</si>
  <si>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</si>
  <si>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</si>
  <si>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</si>
  <si>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</si>
  <si>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</si>
  <si>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</si>
  <si>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</si>
  <si>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</si>
  <si>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</si>
  <si>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</si>
  <si>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</si>
  <si>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</si>
  <si>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</si>
  <si>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</si>
  <si>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</si>
  <si>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</si>
  <si>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</si>
  <si>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</si>
  <si>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</si>
  <si>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</si>
  <si>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</si>
  <si>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</si>
  <si>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</si>
  <si>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</si>
  <si>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</si>
  <si>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</si>
  <si>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</si>
  <si>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</si>
  <si>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</si>
  <si>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</si>
  <si>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</si>
  <si>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</si>
  <si>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</si>
  <si>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</si>
  <si>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</si>
  <si>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</si>
  <si>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</si>
  <si>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</si>
  <si>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</si>
  <si>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</si>
  <si>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</si>
  <si>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</si>
  <si>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</si>
  <si>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</si>
  <si>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</si>
  <si>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</si>
  <si>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</si>
  <si>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</si>
  <si>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</si>
  <si>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</si>
  <si>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</si>
  <si>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</si>
  <si>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</si>
  <si>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</si>
  <si>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</si>
  <si>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</si>
  <si>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</si>
  <si>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</si>
  <si>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</si>
  <si>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</si>
  <si>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</si>
  <si>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</si>
  <si>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</si>
  <si>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</si>
  <si>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</si>
  <si>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</si>
  <si>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</si>
  <si>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</si>
  <si>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</si>
  <si>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</si>
  <si>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</si>
  <si>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</si>
  <si>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</si>
  <si>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</si>
  <si>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</si>
  <si>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</si>
  <si>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</si>
  <si>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</si>
  <si>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</si>
  <si>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</si>
  <si>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</si>
  <si>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</si>
  <si>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</si>
  <si>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</si>
  <si>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</si>
  <si>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</si>
  <si>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</si>
  <si>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</si>
  <si>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</si>
  <si>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</si>
  <si>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</si>
  <si>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</si>
  <si>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</si>
  <si>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</si>
  <si>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</si>
  <si>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</si>
  <si>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</si>
  <si>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</si>
  <si>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</si>
  <si>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</si>
  <si>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</si>
  <si>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</si>
  <si>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</si>
  <si>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</si>
  <si>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</si>
  <si>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</si>
  <si>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</si>
  <si>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</si>
  <si>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</si>
  <si>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</si>
  <si>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</si>
  <si>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</si>
  <si>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</si>
  <si>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</si>
  <si>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</si>
  <si>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</si>
  <si>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</si>
  <si>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</si>
  <si>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</si>
  <si>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</si>
  <si>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</si>
  <si>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</si>
  <si>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</si>
  <si>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</si>
  <si>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</si>
  <si>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</si>
  <si>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</si>
  <si>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</si>
  <si>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</si>
  <si>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</si>
  <si>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</si>
  <si>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</si>
  <si>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</si>
  <si>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</si>
  <si>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</si>
  <si>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</si>
  <si>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</si>
  <si>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</si>
  <si>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</si>
  <si>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</si>
  <si>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</si>
  <si>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</si>
  <si>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</si>
  <si>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</si>
  <si>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</si>
  <si>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</si>
  <si>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</si>
  <si>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</si>
  <si>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</si>
  <si>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</si>
  <si>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</si>
  <si>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</si>
  <si>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</si>
  <si>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</si>
  <si>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</si>
  <si>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</si>
  <si>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</si>
  <si>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</si>
  <si>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</si>
  <si>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</si>
  <si>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</si>
  <si>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</si>
  <si>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</si>
  <si>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</si>
  <si>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</si>
  <si>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</si>
  <si>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</si>
  <si>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</si>
  <si>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</si>
  <si>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</si>
  <si>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</si>
  <si>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</si>
  <si>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</si>
  <si>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</si>
  <si>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</si>
  <si>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</si>
  <si>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</si>
  <si>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</si>
  <si>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</si>
  <si>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</si>
  <si>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</si>
  <si>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</si>
  <si>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</si>
  <si>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</si>
  <si>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</si>
  <si>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</si>
  <si>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</si>
  <si>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</si>
  <si>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</si>
  <si>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</si>
  <si>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</si>
  <si>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</si>
  <si>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</si>
  <si>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</si>
  <si>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</si>
  <si>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</si>
  <si>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</si>
  <si>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</si>
  <si>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</si>
  <si>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</si>
  <si>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</si>
  <si>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</si>
  <si>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</si>
  <si>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</si>
  <si>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</si>
  <si>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</si>
  <si>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</si>
  <si>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</si>
  <si>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</si>
  <si>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</si>
  <si>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</si>
  <si>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</si>
  <si>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</si>
  <si>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</si>
  <si>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</si>
  <si>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</si>
  <si>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</si>
  <si>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</si>
  <si>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</si>
  <si>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</si>
  <si>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</si>
  <si>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</si>
  <si>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</si>
  <si>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</si>
  <si>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</si>
  <si>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</si>
  <si>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</si>
  <si>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</si>
  <si>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</si>
  <si>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</si>
  <si>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</si>
  <si>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</si>
  <si>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</si>
  <si>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</si>
  <si>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</si>
  <si>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</si>
  <si>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</si>
  <si>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</si>
  <si>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</si>
  <si>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</si>
  <si>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</si>
  <si>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</si>
  <si>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</si>
  <si>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</si>
  <si>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</si>
  <si>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</si>
  <si>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</si>
  <si>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</si>
  <si>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</si>
  <si>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</si>
  <si>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</si>
  <si>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</si>
  <si>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</si>
  <si>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</si>
  <si>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</si>
  <si>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</si>
  <si>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</si>
  <si>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</si>
  <si>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</si>
  <si>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</si>
  <si>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</si>
  <si>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</si>
  <si>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</si>
  <si>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</si>
  <si>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</si>
  <si>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</si>
  <si>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</si>
  <si>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</si>
  <si>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</si>
  <si>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</si>
  <si>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</si>
  <si>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</si>
  <si>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</si>
  <si>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</si>
  <si>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</si>
  <si>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</si>
  <si>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</si>
  <si>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</si>
  <si>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</si>
  <si>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</si>
  <si>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</si>
  <si>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</si>
  <si>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</si>
  <si>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</si>
  <si>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</si>
  <si>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</si>
  <si>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</si>
  <si>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</si>
  <si>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</si>
  <si>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</si>
  <si>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</si>
  <si>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</si>
  <si>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</si>
  <si>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</si>
  <si>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</si>
  <si>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</si>
  <si>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</si>
  <si>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</si>
  <si>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</si>
  <si>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</si>
  <si>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</si>
  <si>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</si>
  <si>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</si>
  <si>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</si>
  <si>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</si>
  <si>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</si>
  <si>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</si>
  <si>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</si>
  <si>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</si>
  <si>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</si>
  <si>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</si>
  <si>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</si>
  <si>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</si>
  <si>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</si>
  <si>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</si>
  <si>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</si>
  <si>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</si>
  <si>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</si>
  <si>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</si>
  <si>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</si>
  <si>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</si>
  <si>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</si>
  <si>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</si>
  <si>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</si>
  <si>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</si>
  <si>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</si>
  <si>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</si>
  <si>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</si>
  <si>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</si>
  <si>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</si>
  <si>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</si>
  <si>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</si>
  <si>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</si>
  <si>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</si>
  <si>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</si>
  <si>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</si>
  <si>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</si>
  <si>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</si>
  <si>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</si>
  <si>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</si>
  <si>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</si>
  <si>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</si>
  <si>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</si>
  <si>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</si>
  <si>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</si>
  <si>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</si>
  <si>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</si>
  <si>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</si>
  <si>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</si>
  <si>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</si>
  <si>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</si>
  <si>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</si>
  <si>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</si>
  <si>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</si>
  <si>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</si>
  <si>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</si>
  <si>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</si>
  <si>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</si>
  <si>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</si>
  <si>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</si>
  <si>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</si>
  <si>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</si>
  <si>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</si>
  <si>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</si>
  <si>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</si>
  <si>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</si>
  <si>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</si>
  <si>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</si>
  <si>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</si>
  <si>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</si>
  <si>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</si>
  <si>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</si>
  <si>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</si>
  <si>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</si>
  <si>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</si>
  <si>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</si>
  <si>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</si>
  <si>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</si>
  <si>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</si>
  <si>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</si>
  <si>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</si>
  <si>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</si>
  <si>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</si>
  <si>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</si>
  <si>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</si>
  <si>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</si>
  <si>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</si>
  <si>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</si>
  <si>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</si>
  <si>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</si>
  <si>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</si>
  <si>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</si>
  <si>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</si>
  <si>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</si>
  <si>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</si>
  <si>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</si>
  <si>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</si>
  <si>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</si>
  <si>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</si>
  <si>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</si>
  <si>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</si>
  <si>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</si>
  <si>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</si>
  <si>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</si>
  <si>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</si>
  <si>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</si>
  <si>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</si>
  <si>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</si>
  <si>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</si>
  <si>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</si>
  <si>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</si>
  <si>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</si>
  <si>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</si>
  <si>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</si>
  <si>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</si>
  <si>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</si>
  <si>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</si>
  <si>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</si>
  <si>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</si>
  <si>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</si>
  <si>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</si>
  <si>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</si>
  <si>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</si>
  <si>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</si>
  <si>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</si>
  <si>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</si>
  <si>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</si>
  <si>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</si>
  <si>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</si>
  <si>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</si>
  <si>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</si>
  <si>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</si>
  <si>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</si>
  <si>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</si>
  <si>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</si>
  <si>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</si>
  <si>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</si>
  <si>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</si>
  <si>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</si>
  <si>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</si>
  <si>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</si>
  <si>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</si>
  <si>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</si>
  <si>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</si>
  <si>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</si>
  <si>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</si>
  <si>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</si>
  <si>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</si>
  <si>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</si>
  <si>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</si>
  <si>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</si>
  <si>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</si>
  <si>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</si>
  <si>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</si>
  <si>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</si>
  <si>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</si>
  <si>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</si>
  <si>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</si>
  <si>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</si>
  <si>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</si>
  <si>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</si>
  <si>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</si>
  <si>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</si>
  <si>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</si>
  <si>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</si>
  <si>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</si>
  <si>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</si>
  <si>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</si>
  <si>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</si>
  <si>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</si>
  <si>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</si>
  <si>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</si>
  <si>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</si>
  <si>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</si>
  <si>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</si>
  <si>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</si>
  <si>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</si>
  <si>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</si>
  <si>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</si>
  <si>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</si>
  <si>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</si>
  <si>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</si>
  <si>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</si>
  <si>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</si>
  <si>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</si>
  <si>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</si>
  <si>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</si>
  <si>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</si>
  <si>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</si>
  <si>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</si>
  <si>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</si>
  <si>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</si>
  <si>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</si>
  <si>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</si>
  <si>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</si>
  <si>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</si>
  <si>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</si>
  <si>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</si>
  <si>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</si>
  <si>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</si>
  <si>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</si>
  <si>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</si>
  <si>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</si>
  <si>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</si>
  <si>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</si>
  <si>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</si>
  <si>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</si>
  <si>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</si>
  <si>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</si>
  <si>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</si>
  <si>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</si>
  <si>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</si>
  <si>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</si>
  <si>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</si>
  <si>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</si>
  <si>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</si>
  <si>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</si>
  <si>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</si>
  <si>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</si>
  <si>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</si>
  <si>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</si>
  <si>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</si>
  <si>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</si>
  <si>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</si>
  <si>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</si>
  <si>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</si>
  <si>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</si>
  <si>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</si>
  <si>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</si>
  <si>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</si>
  <si>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</si>
  <si>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</si>
  <si>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</si>
  <si>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</si>
  <si>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</si>
  <si>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</si>
  <si>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</si>
  <si>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</si>
  <si>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</si>
  <si>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</si>
  <si>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</si>
  <si>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</si>
  <si>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</si>
  <si>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</si>
  <si>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</si>
  <si>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</si>
  <si>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</si>
  <si>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</si>
  <si>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</si>
  <si>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</si>
  <si>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</si>
  <si>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</si>
  <si>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</si>
  <si>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</si>
  <si>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</si>
  <si>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</si>
  <si>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</si>
  <si>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</si>
  <si>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</si>
  <si>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</si>
  <si>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</si>
  <si>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</si>
  <si>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</si>
  <si>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</si>
  <si>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</si>
  <si>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</si>
  <si>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</si>
  <si>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</si>
  <si>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</si>
  <si>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</si>
  <si>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</si>
  <si>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</si>
  <si>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</si>
  <si>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</si>
  <si>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</si>
  <si>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</si>
  <si>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</si>
  <si>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</si>
  <si>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</si>
  <si>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</si>
  <si>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</si>
  <si>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</si>
  <si>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</si>
  <si>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</si>
  <si>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</si>
  <si>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</si>
  <si>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</si>
  <si>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</si>
  <si>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</si>
  <si>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</si>
  <si>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</si>
  <si>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</si>
  <si>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</si>
  <si>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</si>
  <si>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</si>
  <si>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</si>
  <si>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</si>
  <si>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</si>
  <si>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</si>
  <si>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</si>
  <si>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</si>
  <si>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</si>
  <si>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</si>
  <si>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</si>
  <si>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</si>
  <si>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</si>
  <si>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</si>
  <si>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</si>
  <si>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</si>
  <si>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</si>
  <si>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</si>
  <si>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</si>
  <si>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</si>
  <si>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</si>
  <si>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</si>
  <si>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</si>
  <si>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</si>
  <si>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</si>
  <si>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</si>
  <si>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</si>
  <si>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</si>
  <si>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</si>
  <si>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</si>
  <si>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</si>
  <si>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</si>
  <si>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</si>
  <si>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</si>
  <si>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</si>
  <si>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</si>
  <si>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</si>
  <si>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</si>
  <si>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</si>
  <si>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</si>
  <si>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</si>
  <si>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</si>
  <si>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</si>
  <si>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</si>
  <si>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</si>
  <si>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</si>
  <si>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</si>
  <si>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</si>
  <si>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</si>
  <si>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</si>
  <si>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</si>
  <si>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</si>
  <si>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</si>
  <si>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</si>
  <si>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</si>
  <si>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</si>
  <si>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</si>
  <si>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</si>
  <si>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</si>
  <si>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</si>
  <si>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</si>
  <si>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</si>
  <si>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</si>
  <si>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</si>
  <si>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</si>
  <si>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</si>
  <si>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</si>
  <si>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</si>
  <si>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</si>
  <si>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</si>
  <si>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</si>
  <si>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</si>
  <si>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</si>
  <si>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</si>
  <si>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</si>
  <si>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</si>
  <si>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</si>
  <si>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</si>
  <si>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</si>
  <si>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</si>
  <si>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</si>
  <si>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</si>
  <si>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</si>
  <si>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</si>
  <si>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</si>
  <si>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</si>
  <si>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</si>
  <si>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</si>
  <si>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</si>
  <si>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</si>
  <si>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</si>
  <si>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</si>
  <si>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</si>
  <si>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</si>
  <si>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</si>
  <si>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</si>
  <si>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</si>
  <si>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</si>
  <si>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</si>
  <si>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</si>
  <si>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</si>
  <si>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</si>
  <si>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</si>
  <si>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</si>
  <si>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</si>
  <si>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</si>
  <si>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</si>
  <si>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</si>
  <si>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</si>
  <si>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</si>
  <si>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</si>
  <si>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</si>
  <si>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</si>
  <si>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</si>
  <si>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</si>
  <si>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</si>
  <si>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</si>
  <si>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</si>
  <si>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</si>
  <si>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</si>
  <si>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</si>
  <si>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</si>
  <si>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</si>
  <si>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</si>
  <si>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</si>
  <si>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</si>
  <si>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</si>
  <si>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</si>
  <si>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</si>
  <si>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</si>
  <si>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</si>
  <si>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</si>
  <si>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</si>
  <si>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</si>
  <si>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</si>
  <si>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</si>
  <si>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</si>
  <si>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</si>
  <si>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</si>
  <si>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</si>
  <si>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</si>
  <si>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</si>
  <si>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</si>
  <si>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</si>
  <si>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</si>
  <si>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</si>
  <si>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</si>
  <si>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</si>
  <si>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</si>
  <si>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</si>
  <si>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</si>
  <si>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</si>
  <si>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</si>
  <si>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</si>
  <si>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</si>
  <si>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</si>
  <si>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</si>
  <si>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</si>
  <si>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</si>
  <si>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</si>
  <si>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</si>
  <si>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</si>
  <si>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</si>
  <si>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</si>
  <si>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</si>
  <si>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</si>
  <si>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</si>
  <si>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</si>
  <si>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</si>
  <si>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</si>
  <si>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</si>
  <si>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</si>
  <si>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</si>
  <si>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</si>
  <si>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</si>
  <si>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</si>
  <si>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</si>
  <si>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</si>
  <si>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</si>
  <si>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</si>
  <si>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</si>
  <si>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</si>
  <si>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</si>
  <si>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</si>
  <si>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</si>
  <si>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</si>
  <si>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</si>
  <si>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</si>
  <si>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</si>
  <si>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</si>
  <si>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</si>
  <si>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</si>
  <si>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</si>
  <si>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</si>
  <si>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</si>
  <si>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</si>
  <si>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</si>
  <si>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</si>
  <si>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</si>
  <si>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</si>
  <si>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</si>
  <si>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</si>
  <si>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</si>
  <si>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</si>
  <si>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</si>
  <si>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</si>
  <si>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</si>
  <si>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</si>
  <si>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</si>
  <si>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</si>
  <si>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</si>
  <si>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</si>
  <si>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</si>
  <si>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</si>
  <si>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</si>
  <si>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</si>
  <si>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</si>
  <si>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</si>
  <si>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</si>
  <si>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</si>
  <si>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</si>
  <si>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</si>
  <si>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</si>
  <si>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</si>
  <si>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</si>
  <si>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</si>
  <si>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</si>
  <si>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</si>
  <si>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</si>
  <si>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</si>
  <si>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</si>
  <si>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</si>
  <si>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</si>
  <si>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</si>
  <si>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</si>
  <si>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</si>
  <si>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</si>
  <si>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</si>
  <si>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</si>
  <si>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</si>
  <si>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</si>
  <si>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</si>
  <si>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</si>
  <si>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</si>
  <si>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</si>
  <si>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</si>
  <si>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</si>
  <si>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</si>
  <si>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</si>
  <si>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</si>
  <si>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</si>
  <si>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</si>
  <si>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</si>
  <si>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</si>
  <si>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</si>
  <si>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</si>
  <si>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</si>
  <si>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</si>
  <si>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</si>
  <si>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</si>
  <si>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</si>
  <si>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</si>
  <si>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</si>
  <si>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</si>
  <si>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</si>
  <si>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</si>
  <si>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</si>
  <si>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</si>
  <si>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</si>
  <si>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</si>
  <si>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</si>
  <si>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</si>
  <si>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</si>
  <si>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</si>
  <si>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</si>
  <si>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</si>
  <si>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</si>
  <si>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</si>
  <si>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</si>
  <si>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</si>
  <si>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</si>
  <si>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</si>
  <si>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</si>
  <si>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</si>
  <si>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</si>
  <si>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</si>
  <si>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</si>
  <si>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</si>
  <si>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</si>
  <si>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</si>
  <si>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</si>
  <si>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</si>
  <si>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</si>
  <si>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</si>
  <si>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</si>
  <si>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</si>
  <si>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</si>
  <si>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</si>
  <si>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</si>
  <si>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</si>
  <si>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</si>
  <si>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</si>
  <si>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</si>
  <si>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</si>
  <si>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</si>
  <si>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</si>
  <si>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</si>
  <si>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</si>
  <si>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</si>
  <si>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</si>
  <si>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</si>
  <si>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</si>
  <si>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</si>
  <si>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</si>
  <si>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</si>
  <si>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</si>
  <si>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</si>
  <si>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</si>
  <si>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</si>
  <si>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</si>
  <si>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</si>
  <si>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</si>
  <si>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</si>
  <si>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</si>
  <si>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</si>
  <si>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</si>
  <si>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</si>
  <si>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</si>
  <si>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</si>
  <si>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</si>
  <si>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</si>
  <si>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</si>
  <si>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</si>
  <si>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</si>
  <si>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</si>
  <si>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</si>
  <si>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</si>
  <si>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</si>
  <si>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</si>
  <si>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</si>
  <si>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</si>
  <si>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</si>
  <si>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</si>
  <si>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</si>
  <si>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</si>
  <si>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</si>
  <si>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</si>
  <si>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</si>
  <si>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</si>
  <si>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</si>
  <si>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</si>
  <si>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</si>
  <si>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</si>
  <si>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</si>
  <si>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</si>
  <si>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</si>
  <si>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</si>
  <si>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</si>
  <si>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</si>
  <si>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</si>
  <si>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</si>
  <si>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</si>
  <si>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</si>
  <si>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</si>
  <si>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</si>
  <si>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</si>
  <si>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</si>
  <si>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</si>
  <si>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</si>
  <si>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</si>
  <si>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</si>
  <si>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</si>
  <si>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</si>
  <si>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</si>
  <si>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</si>
  <si>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</si>
  <si>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</si>
  <si>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</si>
  <si>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</si>
  <si>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</si>
  <si>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</si>
  <si>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</si>
  <si>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</si>
  <si>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</si>
  <si>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</si>
  <si>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</si>
  <si>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</si>
  <si>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</si>
  <si>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</si>
  <si>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</si>
  <si>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</si>
  <si>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</si>
  <si>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</si>
  <si>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</si>
  <si>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</si>
  <si>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</si>
  <si>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</si>
  <si>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</si>
  <si>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</si>
  <si>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</si>
  <si>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</si>
  <si>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</si>
  <si>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</si>
  <si>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</si>
  <si>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</si>
  <si>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</si>
  <si>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</si>
  <si>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</si>
  <si>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</si>
  <si>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</si>
  <si>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</si>
  <si>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</si>
  <si>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</si>
  <si>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</si>
  <si>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</si>
  <si>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</si>
  <si>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</si>
  <si>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</si>
  <si>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</si>
  <si>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</si>
  <si>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</si>
  <si>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</si>
  <si>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</si>
  <si>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</si>
  <si>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</si>
  <si>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</si>
  <si>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</si>
  <si>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</si>
  <si>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</si>
  <si>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</si>
  <si>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</si>
  <si>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</si>
  <si>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</si>
  <si>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</si>
  <si>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</si>
  <si>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</si>
  <si>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</si>
  <si>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</si>
  <si>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</si>
  <si>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</si>
  <si>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</si>
  <si>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</si>
  <si>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</si>
  <si>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</si>
  <si>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</si>
  <si>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</si>
  <si>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</si>
  <si>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</si>
  <si>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</si>
  <si>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</si>
  <si>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</si>
  <si>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</si>
  <si>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</si>
  <si>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</si>
  <si>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</si>
  <si>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</si>
  <si>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</si>
  <si>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</si>
  <si>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</si>
  <si>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</si>
  <si>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</si>
  <si>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</si>
  <si>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</si>
  <si>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</si>
  <si>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</si>
  <si>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</si>
  <si>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</si>
  <si>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</si>
  <si>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</si>
  <si>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</si>
  <si>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</si>
  <si>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</si>
  <si>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</si>
  <si>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</si>
  <si>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</si>
  <si>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</si>
  <si>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</si>
  <si>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</si>
  <si>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</si>
  <si>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</si>
  <si>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</si>
  <si>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</si>
  <si>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</si>
  <si>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</si>
  <si>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</si>
  <si>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</si>
  <si>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</si>
  <si>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</si>
  <si>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</si>
  <si>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</si>
  <si>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</si>
  <si>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</si>
  <si>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</si>
  <si>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</si>
  <si>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</si>
  <si>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</si>
  <si>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</si>
  <si>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</si>
  <si>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</si>
  <si>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</si>
  <si>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</si>
  <si>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</si>
  <si>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</si>
  <si>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</si>
  <si>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</si>
  <si>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</si>
  <si>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</si>
  <si>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</si>
  <si>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</si>
  <si>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</si>
  <si>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</si>
  <si>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</si>
  <si>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</si>
  <si>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</si>
  <si>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</si>
  <si>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</si>
  <si>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</si>
  <si>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</si>
  <si>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</si>
  <si>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</si>
  <si>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</si>
  <si>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</si>
  <si>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</si>
  <si>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</si>
  <si>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</si>
  <si>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</si>
  <si>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</si>
  <si>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</si>
  <si>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</si>
  <si>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</si>
  <si>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</si>
  <si>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</si>
  <si>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</si>
  <si>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</si>
  <si>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</si>
  <si>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</si>
  <si>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</si>
  <si>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</si>
  <si>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</si>
  <si>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</si>
  <si>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</si>
  <si>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</si>
  <si>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</si>
  <si>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</si>
  <si>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</si>
  <si>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</si>
  <si>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</si>
  <si>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</si>
  <si>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</si>
  <si>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</si>
  <si>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</si>
  <si>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</si>
  <si>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</si>
  <si>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</si>
  <si>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</si>
  <si>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</si>
  <si>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</si>
  <si>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</si>
  <si>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</si>
  <si>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</si>
  <si>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</si>
  <si>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</si>
  <si>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</si>
  <si>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</si>
  <si>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</si>
  <si>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</si>
  <si>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</si>
  <si>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</si>
  <si>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</si>
  <si>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</si>
  <si>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</si>
  <si>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</si>
  <si>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</si>
  <si>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</si>
  <si>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</si>
  <si>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</si>
  <si>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</si>
  <si>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</si>
  <si>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</si>
  <si>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</si>
  <si>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</si>
  <si>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</si>
  <si>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</si>
  <si>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</si>
  <si>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</si>
  <si>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</si>
  <si>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</si>
  <si>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</si>
  <si>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</si>
  <si>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</si>
  <si>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</si>
  <si>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</si>
  <si>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</si>
  <si>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</si>
  <si>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</si>
  <si>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</si>
  <si>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</si>
  <si>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</si>
  <si>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</si>
  <si>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</si>
  <si>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</si>
  <si>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</si>
  <si>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</si>
  <si>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</si>
  <si>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</si>
  <si>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</si>
  <si>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</si>
  <si>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</si>
  <si>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</si>
  <si>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</si>
  <si>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</si>
  <si>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</si>
  <si>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</si>
  <si>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</si>
  <si>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</si>
  <si>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</si>
  <si>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</si>
  <si>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</si>
  <si>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</si>
  <si>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</si>
  <si>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</si>
  <si>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</si>
  <si>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</si>
  <si>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</si>
  <si>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</si>
  <si>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</si>
  <si>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</si>
  <si>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</si>
  <si>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</si>
  <si>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</si>
  <si>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</si>
  <si>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</si>
  <si>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</si>
  <si>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</si>
  <si>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</si>
  <si>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</si>
  <si>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</si>
  <si>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</si>
  <si>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</si>
  <si>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</si>
  <si>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</si>
  <si>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</si>
  <si>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</si>
  <si>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</si>
  <si>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</si>
  <si>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</si>
  <si>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</si>
  <si>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</si>
  <si>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</si>
  <si>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</si>
  <si>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</si>
  <si>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</si>
  <si>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</si>
  <si>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</si>
  <si>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</si>
  <si>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</si>
  <si>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</si>
  <si>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</si>
  <si>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</si>
  <si>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</si>
  <si>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</si>
  <si>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</si>
  <si>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</si>
  <si>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</si>
  <si>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</si>
  <si>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</si>
  <si>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</si>
  <si>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</si>
  <si>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</si>
  <si>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</si>
  <si>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</si>
  <si>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</si>
  <si>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</si>
  <si>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</si>
  <si>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</si>
  <si>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</si>
  <si>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</si>
  <si>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</si>
  <si>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</si>
  <si>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</si>
  <si>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</si>
  <si>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</si>
  <si>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</si>
  <si>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</si>
  <si>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</si>
  <si>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</si>
  <si>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</si>
  <si>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</si>
  <si>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</si>
  <si>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</si>
  <si>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</si>
  <si>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</si>
  <si>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</si>
  <si>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</si>
  <si>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</si>
  <si>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</si>
  <si>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</si>
  <si>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</si>
  <si>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</si>
  <si>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</si>
  <si>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</si>
  <si>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</si>
  <si>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</si>
  <si>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</si>
  <si>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</si>
  <si>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</si>
  <si>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</si>
  <si>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</si>
  <si>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</si>
  <si>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</si>
  <si>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</si>
  <si>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</si>
  <si>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</si>
  <si>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</si>
  <si>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</si>
  <si>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</si>
  <si>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</si>
  <si>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</si>
  <si>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</si>
  <si>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</si>
  <si>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</si>
  <si>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</si>
  <si>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</si>
  <si>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</si>
  <si>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</si>
  <si>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</si>
  <si>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</si>
  <si>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</si>
  <si>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</si>
  <si>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</si>
  <si>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</si>
  <si>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</si>
  <si>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</si>
  <si>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</si>
  <si>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</si>
  <si>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</si>
  <si>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</si>
  <si>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</si>
  <si>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</si>
  <si>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</si>
  <si>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</si>
  <si>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</si>
  <si>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</si>
  <si>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</si>
  <si>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</si>
  <si>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</si>
  <si>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</si>
  <si>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</si>
  <si>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</si>
  <si>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</si>
  <si>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</si>
  <si>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</si>
  <si>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</si>
  <si>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</si>
  <si>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</si>
  <si>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</si>
  <si>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</si>
  <si>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</si>
  <si>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</si>
  <si>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</si>
  <si>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</si>
  <si>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</si>
  <si>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</si>
  <si>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</si>
  <si>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</si>
  <si>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</si>
  <si>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</si>
  <si>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</si>
  <si>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</si>
  <si>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</si>
  <si>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</si>
  <si>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</si>
  <si>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</si>
  <si>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</si>
  <si>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</si>
  <si>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</si>
  <si>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</si>
  <si>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</si>
  <si>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</si>
  <si>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</si>
  <si>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</si>
  <si>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</si>
  <si>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</si>
  <si>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</si>
  <si>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</si>
  <si>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</si>
  <si>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</si>
  <si>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</si>
  <si>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</si>
  <si>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</si>
  <si>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</si>
  <si>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</si>
  <si>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</si>
  <si>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</si>
  <si>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</si>
  <si>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</si>
  <si>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</si>
  <si>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</si>
  <si>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</si>
  <si>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</si>
  <si>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</si>
  <si>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</si>
  <si>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</si>
  <si>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</si>
  <si>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</si>
  <si>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</si>
  <si>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</si>
  <si>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</si>
  <si>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</si>
  <si>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</si>
  <si>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</si>
  <si>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</si>
  <si>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</si>
  <si>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</si>
  <si>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</si>
  <si>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</si>
  <si>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</si>
  <si>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</si>
  <si>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</si>
  <si>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</si>
  <si>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</si>
  <si>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</si>
  <si>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</si>
  <si>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</si>
  <si>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</si>
  <si>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</si>
  <si>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</si>
  <si>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</si>
  <si>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</si>
  <si>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</si>
  <si>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</si>
  <si>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</si>
  <si>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</si>
  <si>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</si>
  <si>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</si>
  <si>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</si>
  <si>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</si>
  <si>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</si>
  <si>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</si>
  <si>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</si>
  <si>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</si>
  <si>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</si>
  <si>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</si>
  <si>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</si>
  <si>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</si>
  <si>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</si>
  <si>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</si>
  <si>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</si>
  <si>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</si>
  <si>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</si>
  <si>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</si>
  <si>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</si>
  <si>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</si>
  <si>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</si>
  <si>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</si>
  <si>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</si>
  <si>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</si>
  <si>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</si>
  <si>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</si>
  <si>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</si>
  <si>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</si>
  <si>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</si>
  <si>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</si>
  <si>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</si>
  <si>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</si>
  <si>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</si>
  <si>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</si>
  <si>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</si>
  <si>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</si>
  <si>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</si>
  <si>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</si>
  <si>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</si>
  <si>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</si>
  <si>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</si>
  <si>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</si>
  <si>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</si>
  <si>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</si>
  <si>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</si>
  <si>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</si>
  <si>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</si>
  <si>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</si>
  <si>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</si>
  <si>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</si>
  <si>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</si>
  <si>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</si>
  <si>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</si>
  <si>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</si>
  <si>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</si>
  <si>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</si>
  <si>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</si>
  <si>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</si>
  <si>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</si>
  <si>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</si>
  <si>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</si>
  <si>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</si>
  <si>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</si>
  <si>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</si>
  <si>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</si>
  <si>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</si>
  <si>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</si>
  <si>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</si>
  <si>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</si>
  <si>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</si>
  <si>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</si>
  <si>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</si>
  <si>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</si>
  <si>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</si>
  <si>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</si>
  <si>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</si>
  <si>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</si>
  <si>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</si>
  <si>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</si>
  <si>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</si>
  <si>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</si>
  <si>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</si>
  <si>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</si>
  <si>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</si>
  <si>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</si>
  <si>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</si>
  <si>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</si>
  <si>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</si>
  <si>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</si>
  <si>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</si>
  <si>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</si>
  <si>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</si>
  <si>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</si>
  <si>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</si>
  <si>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</si>
  <si>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</si>
  <si>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</si>
  <si>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</si>
  <si>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</si>
  <si>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</si>
  <si>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</si>
  <si>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</si>
  <si>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</si>
  <si>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</si>
  <si>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</si>
  <si>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</si>
  <si>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</si>
  <si>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</si>
  <si>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</si>
  <si>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</si>
  <si>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</si>
  <si>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</si>
  <si>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</si>
  <si>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</si>
  <si>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</si>
  <si>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</si>
  <si>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</si>
  <si>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</si>
  <si>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</si>
  <si>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</si>
  <si>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</si>
  <si>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</si>
  <si>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</si>
  <si>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</si>
  <si>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</si>
  <si>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</si>
  <si>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</si>
  <si>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</si>
  <si>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</si>
  <si>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</si>
  <si>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</si>
  <si>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</si>
  <si>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</si>
  <si>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</si>
  <si>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</si>
  <si>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</si>
  <si>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</si>
  <si>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</si>
  <si>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</si>
  <si>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</si>
  <si>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</si>
  <si>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</si>
  <si>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</si>
  <si>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</si>
  <si>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</si>
  <si>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</si>
  <si>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</si>
  <si>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</si>
  <si>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</si>
  <si>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</si>
  <si>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</si>
  <si>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</si>
  <si>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</si>
  <si>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</si>
  <si>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</si>
  <si>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</si>
  <si>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</si>
  <si>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</si>
  <si>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</si>
  <si>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</si>
  <si>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</si>
  <si>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</si>
  <si>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</si>
  <si>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</si>
  <si>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</si>
  <si>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</si>
  <si>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</si>
  <si>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</si>
  <si>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</si>
  <si>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</si>
  <si>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</si>
  <si>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</si>
  <si>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</si>
  <si>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</si>
  <si>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</si>
  <si>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</si>
  <si>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</si>
  <si>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</si>
  <si>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</si>
  <si>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</si>
  <si>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</si>
  <si>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</si>
  <si>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</si>
  <si>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</si>
  <si>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</si>
  <si>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</si>
  <si>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</si>
  <si>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</si>
  <si>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</si>
  <si>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</si>
  <si>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</si>
  <si>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</si>
  <si>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</si>
  <si>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</si>
  <si>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</si>
  <si>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</si>
  <si>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</si>
  <si>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</si>
  <si>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</si>
  <si>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</si>
  <si>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</si>
  <si>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</si>
  <si>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</si>
  <si>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</si>
  <si>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</si>
  <si>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</si>
  <si>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</si>
  <si>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</si>
  <si>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</si>
  <si>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</si>
  <si>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</si>
  <si>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</si>
  <si>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</si>
  <si>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</si>
  <si>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</si>
  <si>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</si>
  <si>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</si>
  <si>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</si>
  <si>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</si>
  <si>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</si>
  <si>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</si>
  <si>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</si>
  <si>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</si>
  <si>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</si>
  <si>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</si>
  <si>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</si>
  <si>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</si>
  <si>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</si>
  <si>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</si>
  <si>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</si>
  <si>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</si>
  <si>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</si>
  <si>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</si>
  <si>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</si>
  <si>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</si>
  <si>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</si>
  <si>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</si>
  <si>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</si>
  <si>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</si>
  <si>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</si>
  <si>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</si>
  <si>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</si>
  <si>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</si>
  <si>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</si>
  <si>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</si>
  <si>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</si>
  <si>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</si>
  <si>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</si>
  <si>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</si>
  <si>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</si>
  <si>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</si>
  <si>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</si>
  <si>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</si>
  <si>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</si>
  <si>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</si>
  <si>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</si>
  <si>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</si>
  <si>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</si>
  <si>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</si>
  <si>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</si>
  <si>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</si>
  <si>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</si>
  <si>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</si>
  <si>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</si>
  <si>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</si>
  <si>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</si>
  <si>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</si>
  <si>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</si>
  <si>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</si>
  <si>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</si>
  <si>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</si>
  <si>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</si>
  <si>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</si>
  <si>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</si>
  <si>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</si>
  <si>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</si>
  <si>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</si>
  <si>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</si>
  <si>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</si>
  <si>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</si>
  <si>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</si>
  <si>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</si>
  <si>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</si>
  <si>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</si>
  <si>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</si>
  <si>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</si>
  <si>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</si>
  <si>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</si>
  <si>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</si>
  <si>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</si>
  <si>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</si>
  <si>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</si>
  <si>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</si>
  <si>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</si>
  <si>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</si>
  <si>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</si>
  <si>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</si>
  <si>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</si>
  <si>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</si>
  <si>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</si>
  <si>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</si>
  <si>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</si>
  <si>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</si>
  <si>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</si>
  <si>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</si>
  <si>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</si>
  <si>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</si>
  <si>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</si>
  <si>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</si>
  <si>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</si>
  <si>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</si>
  <si>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</si>
  <si>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</si>
  <si>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</si>
  <si>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</si>
  <si>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</si>
  <si>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</si>
  <si>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</si>
  <si>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</si>
  <si>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</si>
  <si>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</si>
  <si>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</si>
  <si>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</si>
  <si>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</si>
  <si>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</si>
  <si>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</si>
  <si>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</si>
  <si>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</si>
  <si>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</si>
  <si>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</si>
  <si>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</si>
  <si>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</si>
  <si>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</si>
  <si>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</si>
  <si>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</si>
  <si>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</si>
  <si>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</si>
  <si>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</si>
  <si>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</si>
  <si>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</si>
  <si>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</si>
  <si>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</si>
  <si>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</si>
  <si>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</si>
  <si>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</si>
  <si>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</si>
  <si>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</si>
  <si>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</si>
  <si>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</si>
  <si>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</si>
  <si>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</si>
  <si>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</si>
  <si>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</si>
  <si>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</si>
  <si>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</si>
  <si>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</si>
  <si>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</si>
  <si>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</si>
  <si>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</si>
  <si>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</si>
  <si>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</si>
  <si>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</si>
  <si>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</si>
  <si>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</si>
  <si>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</si>
  <si>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</si>
  <si>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</si>
  <si>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</si>
  <si>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</si>
  <si>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</si>
  <si>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</si>
  <si>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</si>
  <si>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</si>
  <si>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</si>
  <si>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</si>
  <si>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</si>
  <si>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</si>
  <si>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</si>
  <si>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</si>
  <si>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</si>
  <si>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</si>
  <si>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</si>
  <si>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</si>
  <si>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</si>
  <si>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</si>
  <si>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</si>
  <si>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</si>
  <si>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</si>
  <si>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</si>
  <si>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</si>
  <si>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</si>
  <si>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</si>
  <si>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</si>
  <si>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</si>
  <si>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</si>
  <si>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</si>
  <si>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</si>
  <si>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</si>
  <si>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</si>
  <si>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</si>
  <si>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</si>
  <si>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</si>
  <si>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</si>
  <si>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</si>
  <si>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</si>
  <si>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</si>
  <si>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</si>
  <si>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</si>
  <si>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</si>
  <si>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</si>
  <si>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</si>
  <si>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</si>
  <si>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</si>
  <si>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</si>
  <si>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</si>
  <si>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</si>
  <si>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</si>
  <si>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</si>
  <si>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</si>
  <si>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</si>
  <si>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</si>
  <si>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</si>
  <si>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</si>
  <si>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</si>
  <si>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</si>
  <si>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</si>
  <si>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</si>
  <si>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</si>
  <si>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</si>
  <si>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</si>
  <si>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</si>
  <si>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</si>
  <si>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</si>
  <si>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</si>
  <si>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</si>
  <si>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</si>
  <si>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</si>
  <si>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</si>
  <si>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</si>
  <si>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</si>
  <si>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</si>
  <si>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</si>
  <si>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</si>
  <si>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</si>
  <si>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</si>
  <si>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</si>
  <si>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</si>
  <si>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</si>
  <si>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</si>
  <si>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</si>
  <si>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</si>
  <si>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</si>
  <si>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</si>
  <si>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</si>
  <si>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</si>
  <si>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</si>
  <si>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</si>
  <si>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</si>
  <si>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</si>
  <si>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</si>
  <si>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</si>
  <si>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</si>
  <si>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</si>
  <si>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</si>
  <si>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</si>
  <si>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</si>
  <si>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</si>
  <si>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</si>
  <si>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</si>
  <si>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</si>
  <si>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</si>
  <si>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</si>
  <si>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</si>
  <si>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</si>
  <si>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</si>
  <si>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</si>
  <si>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</si>
  <si>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</si>
  <si>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</si>
  <si>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</si>
  <si>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</si>
  <si>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</si>
  <si>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</si>
  <si>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</si>
  <si>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</si>
  <si>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</si>
  <si>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</si>
  <si>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</si>
  <si>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</si>
  <si>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</si>
  <si>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</si>
  <si>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</si>
  <si>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</si>
  <si>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</si>
  <si>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</si>
  <si>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</si>
  <si>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</si>
  <si>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</si>
  <si>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</si>
  <si>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</si>
  <si>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</si>
  <si>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</si>
  <si>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</si>
  <si>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</si>
  <si>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</si>
  <si>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</si>
  <si>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</si>
  <si>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</si>
  <si>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</si>
  <si>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</si>
  <si>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</si>
  <si>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</si>
  <si>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</si>
  <si>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</si>
  <si>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</si>
  <si>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</si>
  <si>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</si>
  <si>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</si>
  <si>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</si>
  <si>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</si>
  <si>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</si>
  <si>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</si>
  <si>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</si>
  <si>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</si>
  <si>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</si>
  <si>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</si>
  <si>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</si>
  <si>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</si>
  <si>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</si>
  <si>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</si>
  <si>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</si>
  <si>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</si>
  <si>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</si>
  <si>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</si>
  <si>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</si>
  <si>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</si>
  <si>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</si>
  <si>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</si>
  <si>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</si>
  <si>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</si>
  <si>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</si>
  <si>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</si>
  <si>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</si>
  <si>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</si>
  <si>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</si>
  <si>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</si>
  <si>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</si>
  <si>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</si>
  <si>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</si>
  <si>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</si>
  <si>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</si>
  <si>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</si>
  <si>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</si>
  <si>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</si>
  <si>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</si>
  <si>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</si>
  <si>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</si>
  <si>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</si>
  <si>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</si>
  <si>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</si>
  <si>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</si>
  <si>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</si>
  <si>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</si>
  <si>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</si>
  <si>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</si>
  <si>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</si>
  <si>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</si>
  <si>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</si>
  <si>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</si>
  <si>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</si>
  <si>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</si>
  <si>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</si>
  <si>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</si>
  <si>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</si>
  <si>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</si>
  <si>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</si>
  <si>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</si>
  <si>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</si>
  <si>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</si>
  <si>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</si>
  <si>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</si>
  <si>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</si>
  <si>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</si>
  <si>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</si>
  <si>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</si>
  <si>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</si>
  <si>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</si>
  <si>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</si>
  <si>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</si>
  <si>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</si>
  <si>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</si>
  <si>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</si>
  <si>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</si>
  <si>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</si>
  <si>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</si>
  <si>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</si>
  <si>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</si>
  <si>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</si>
  <si>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</si>
  <si>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</si>
  <si>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</si>
  <si>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</si>
  <si>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</si>
  <si>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</si>
  <si>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</si>
  <si>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</si>
  <si>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</si>
  <si>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</si>
  <si>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</si>
  <si>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</si>
  <si>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</si>
  <si>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</si>
  <si>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</si>
  <si>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</si>
  <si>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</si>
  <si>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</si>
  <si>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</si>
  <si>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</si>
  <si>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</si>
  <si>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</si>
  <si>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</si>
  <si>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</si>
  <si>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</si>
  <si>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</si>
  <si>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</si>
  <si>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</si>
  <si>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</si>
  <si>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</si>
  <si>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</si>
  <si>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</si>
  <si>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</si>
  <si>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</si>
  <si>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</si>
  <si>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</si>
  <si>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</si>
  <si>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</si>
  <si>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</si>
  <si>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</si>
  <si>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</si>
  <si>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</si>
  <si>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</si>
  <si>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</si>
  <si>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</si>
  <si>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</si>
  <si>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</si>
  <si>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</si>
  <si>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</si>
  <si>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</si>
  <si>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</si>
  <si>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</si>
  <si>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</si>
  <si>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</si>
  <si>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</si>
  <si>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</si>
  <si>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</si>
  <si>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</si>
  <si>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</si>
  <si>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</si>
  <si>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</si>
  <si>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</si>
  <si>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</si>
  <si>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</si>
  <si>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</si>
  <si>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</si>
  <si>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</si>
  <si>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</si>
  <si>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</si>
  <si>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</si>
  <si>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</si>
  <si>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</si>
  <si>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</si>
  <si>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</si>
  <si>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</si>
  <si>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</si>
  <si>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</si>
  <si>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</si>
  <si>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</si>
  <si>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</si>
  <si>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</si>
  <si>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</si>
  <si>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</si>
  <si>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</si>
  <si>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</si>
  <si>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</si>
  <si>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</si>
  <si>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</si>
  <si>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</si>
  <si>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</si>
  <si>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</si>
  <si>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</si>
  <si>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</si>
  <si>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</si>
  <si>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</si>
  <si>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</si>
  <si>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</si>
  <si>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</si>
  <si>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</si>
  <si>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</si>
  <si>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</si>
  <si>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</si>
  <si>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</si>
  <si>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</si>
  <si>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</si>
  <si>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</si>
  <si>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</si>
  <si>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</si>
  <si>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</si>
  <si>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</si>
  <si>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</si>
  <si>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</si>
  <si>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</si>
  <si>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</si>
  <si>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</si>
  <si>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</si>
  <si>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</si>
  <si>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</si>
  <si>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</si>
  <si>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</si>
  <si>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</si>
  <si>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</si>
  <si>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</si>
  <si>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</si>
  <si>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</si>
  <si>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</si>
  <si>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</si>
  <si>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</si>
  <si>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</si>
  <si>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</si>
  <si>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</si>
  <si>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</si>
  <si>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</si>
  <si>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</si>
  <si>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</si>
  <si>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</si>
  <si>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</si>
  <si>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</si>
  <si>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</si>
  <si>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</si>
  <si>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</si>
  <si>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</si>
  <si>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</si>
  <si>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</si>
  <si>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</si>
  <si>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</si>
  <si>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</si>
  <si>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</si>
  <si>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</si>
  <si>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</si>
  <si>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</si>
  <si>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</si>
  <si>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</si>
  <si>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</si>
  <si>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</si>
  <si>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</si>
  <si>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</si>
  <si>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</si>
  <si>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</si>
  <si>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</si>
  <si>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</si>
  <si>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</si>
  <si>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</si>
  <si>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</si>
  <si>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</si>
  <si>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</si>
  <si>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</si>
  <si>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</si>
  <si>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</si>
  <si>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</si>
  <si>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</si>
  <si>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</si>
  <si>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</si>
  <si>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</si>
  <si>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</si>
  <si>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</si>
  <si>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</si>
  <si>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</si>
  <si>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</si>
  <si>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</si>
  <si>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</si>
  <si>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</si>
  <si>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</si>
  <si>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</si>
  <si>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</si>
  <si>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</si>
  <si>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</si>
  <si>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</si>
  <si>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</si>
  <si>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</si>
  <si>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</si>
  <si>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</si>
  <si>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</si>
  <si>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</si>
  <si>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</si>
  <si>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</si>
  <si>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</si>
  <si>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</si>
  <si>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</si>
  <si>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</si>
  <si>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</si>
  <si>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</si>
  <si>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</si>
  <si>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</si>
  <si>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</si>
  <si>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</si>
  <si>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</si>
  <si>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</si>
  <si>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</si>
  <si>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</si>
  <si>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</si>
  <si>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</si>
  <si>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</si>
  <si>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</si>
  <si>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</si>
  <si>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</si>
  <si>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</si>
  <si>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</si>
  <si>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</si>
  <si>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</si>
  <si>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</si>
  <si>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</si>
  <si>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</si>
  <si>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</si>
  <si>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</si>
  <si>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</si>
  <si>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</si>
  <si>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</si>
  <si>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</si>
  <si>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</si>
  <si>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</si>
  <si>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</si>
  <si>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</si>
  <si>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</si>
  <si>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</si>
  <si>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</si>
  <si>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</si>
  <si>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</si>
  <si>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</si>
  <si>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</si>
  <si>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</si>
  <si>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</si>
  <si>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</si>
  <si>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</si>
  <si>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</si>
  <si>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</si>
  <si>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</si>
  <si>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</si>
  <si>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</si>
  <si>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</si>
  <si>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</si>
  <si>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</si>
  <si>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</si>
  <si>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</si>
  <si>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</si>
  <si>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</si>
  <si>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</si>
  <si>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</si>
  <si>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</si>
  <si>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</si>
  <si>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</si>
  <si>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</si>
  <si>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</si>
  <si>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</si>
  <si>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</si>
  <si>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</si>
  <si>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</si>
  <si>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</si>
  <si>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</si>
  <si>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</si>
  <si>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</si>
  <si>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</si>
  <si>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</si>
  <si>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</si>
  <si>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</si>
  <si>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</si>
  <si>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</si>
  <si>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</si>
  <si>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</si>
  <si>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</si>
  <si>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</si>
  <si>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</si>
  <si>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</si>
  <si>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</si>
  <si>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</si>
  <si>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</si>
  <si>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</si>
  <si>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</si>
  <si>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</si>
  <si>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</si>
  <si>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</si>
  <si>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</si>
  <si>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</si>
  <si>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</si>
  <si>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</si>
  <si>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</si>
  <si>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</si>
  <si>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</si>
  <si>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</si>
  <si>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</si>
  <si>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</si>
  <si>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</si>
  <si>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</si>
  <si>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</si>
  <si>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</si>
  <si>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</si>
  <si>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</si>
  <si>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</si>
  <si>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</si>
  <si>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</si>
  <si>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</si>
  <si>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</si>
  <si>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</si>
  <si>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</si>
  <si>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</si>
  <si>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</si>
  <si>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</si>
  <si>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</si>
  <si>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</si>
  <si>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</si>
  <si>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</si>
  <si>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</si>
  <si>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</si>
  <si>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</si>
  <si>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</si>
  <si>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</si>
  <si>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</si>
  <si>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</si>
  <si>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</si>
  <si>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</si>
  <si>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</si>
  <si>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</si>
  <si>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</si>
  <si>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</si>
  <si>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</si>
  <si>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</si>
  <si>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</si>
  <si>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</si>
  <si>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</si>
  <si>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</si>
  <si>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</si>
  <si>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</si>
  <si>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</si>
  <si>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</si>
  <si>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</si>
  <si>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</si>
  <si>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</si>
  <si>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</si>
  <si>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</si>
  <si>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</si>
  <si>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</si>
  <si>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</si>
  <si>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</si>
  <si>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</si>
  <si>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</si>
  <si>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</si>
  <si>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</si>
  <si>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</si>
  <si>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</si>
  <si>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</si>
  <si>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</si>
  <si>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</si>
  <si>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</si>
  <si>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</si>
  <si>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</si>
  <si>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</si>
  <si>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</si>
  <si>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</si>
  <si>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</si>
  <si>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</si>
  <si>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</si>
  <si>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</si>
  <si>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</si>
  <si>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</si>
  <si>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</si>
  <si>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</si>
  <si>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</si>
  <si>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</si>
  <si>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</si>
  <si>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</si>
  <si>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</si>
  <si>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</si>
  <si>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</si>
  <si>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</si>
  <si>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</si>
  <si>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</si>
  <si>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</si>
  <si>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</si>
  <si>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</si>
  <si>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</si>
  <si>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</si>
  <si>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</si>
  <si>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</si>
  <si>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</si>
  <si>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</si>
  <si>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</si>
  <si>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</si>
  <si>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</si>
  <si>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</si>
  <si>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</si>
  <si>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</si>
  <si>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</si>
  <si>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</si>
  <si>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</si>
  <si>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</si>
  <si>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</si>
  <si>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</si>
  <si>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</si>
  <si>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</si>
  <si>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</si>
  <si>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</si>
  <si>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</si>
  <si>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</si>
  <si>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</si>
  <si>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</si>
  <si>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</si>
  <si>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</si>
  <si>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</si>
  <si>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</si>
  <si>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</si>
  <si>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</si>
  <si>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</si>
  <si>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</si>
  <si>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</si>
  <si>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</si>
  <si>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</si>
  <si>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</si>
  <si>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</si>
  <si>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</si>
  <si>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</si>
  <si>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</si>
  <si>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</si>
  <si>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</si>
  <si>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</si>
  <si>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</si>
  <si>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</si>
  <si>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</si>
  <si>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</si>
  <si>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</si>
  <si>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</si>
  <si>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</si>
  <si>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</si>
  <si>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</si>
  <si>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</si>
  <si>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</si>
  <si>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</si>
  <si>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</si>
  <si>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</si>
  <si>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</si>
  <si>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</si>
  <si>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</si>
  <si>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</si>
  <si>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</si>
  <si>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</si>
  <si>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</si>
  <si>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</si>
  <si>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</si>
  <si>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</si>
  <si>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</si>
  <si>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</si>
  <si>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</si>
  <si>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</si>
  <si>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</si>
  <si>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</si>
  <si>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</si>
  <si>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</si>
  <si>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</si>
  <si>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</si>
  <si>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</si>
  <si>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</si>
  <si>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</si>
  <si>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</si>
  <si>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</si>
  <si>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</si>
  <si>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</si>
  <si>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</si>
  <si>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</si>
  <si>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</si>
  <si>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</si>
  <si>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</si>
  <si>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</si>
  <si>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</si>
  <si>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</si>
  <si>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</si>
  <si>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</si>
  <si>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</si>
  <si>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</si>
  <si>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</si>
  <si>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</si>
  <si>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</si>
  <si>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</si>
  <si>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</si>
  <si>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</si>
  <si>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</si>
  <si>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</si>
  <si>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</si>
  <si>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</si>
  <si>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</si>
  <si>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</si>
  <si>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</si>
  <si>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</si>
  <si>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</si>
  <si>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</si>
  <si>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</si>
  <si>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</si>
  <si>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</si>
  <si>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</si>
  <si>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</si>
  <si>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</si>
  <si>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</si>
  <si>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</si>
  <si>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</si>
  <si>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</si>
  <si>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</si>
  <si>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</si>
  <si>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</si>
  <si>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</si>
  <si>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</si>
  <si>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</si>
  <si>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</si>
  <si>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</si>
  <si>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</si>
  <si>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</si>
  <si>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</si>
  <si>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</si>
  <si>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</si>
  <si>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</si>
  <si>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</si>
  <si>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</si>
  <si>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</si>
  <si>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</si>
  <si>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</si>
  <si>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</si>
  <si>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</si>
  <si>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</si>
  <si>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</si>
  <si>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</si>
  <si>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</si>
  <si>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</si>
  <si>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</si>
  <si>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</si>
  <si>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</si>
  <si>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</si>
  <si>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</si>
  <si>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</si>
  <si>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</si>
  <si>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</si>
  <si>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</si>
  <si>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</si>
  <si>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</si>
  <si>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</si>
  <si>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</si>
  <si>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</si>
  <si>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</si>
  <si>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</si>
  <si>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</si>
  <si>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</si>
  <si>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</si>
  <si>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</si>
  <si>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</si>
  <si>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</si>
  <si>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</si>
  <si>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</si>
  <si>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</si>
  <si>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</si>
  <si>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</si>
  <si>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</si>
  <si>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</si>
  <si>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</si>
  <si>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</si>
  <si>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</si>
  <si>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</si>
  <si>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</si>
  <si>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</si>
  <si>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</si>
  <si>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</si>
  <si>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</si>
  <si>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</si>
  <si>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</si>
  <si>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</si>
  <si>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</si>
  <si>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</si>
  <si>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</si>
  <si>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</si>
  <si>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</si>
  <si>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</si>
  <si>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</si>
  <si>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</si>
  <si>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</si>
  <si>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</si>
  <si>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</si>
  <si>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</si>
  <si>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</si>
  <si>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</si>
  <si>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</si>
  <si>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</si>
  <si>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</si>
  <si>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</si>
  <si>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</si>
  <si>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</si>
  <si>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</si>
  <si>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</si>
  <si>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</si>
  <si>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</si>
  <si>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</si>
  <si>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</si>
  <si>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</si>
  <si>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</si>
  <si>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</si>
  <si>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</si>
  <si>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</si>
  <si>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</si>
  <si>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</si>
  <si>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</si>
  <si>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</si>
  <si>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</si>
  <si>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</si>
  <si>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</si>
  <si>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</si>
  <si>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</si>
  <si>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</si>
  <si>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</si>
  <si>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</si>
  <si>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</si>
  <si>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</si>
  <si>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</si>
  <si>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</si>
  <si>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</si>
  <si>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</si>
  <si>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</si>
  <si>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</si>
  <si>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</si>
  <si>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</si>
  <si>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</si>
  <si>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</si>
  <si>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</si>
  <si>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</si>
  <si>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</si>
  <si>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</si>
  <si>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</si>
  <si>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</si>
  <si>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</si>
  <si>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</si>
  <si>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</si>
  <si>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</si>
  <si>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</si>
  <si>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</si>
  <si>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</si>
  <si>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</si>
  <si>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</si>
  <si>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</si>
  <si>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</si>
  <si>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</si>
  <si>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</si>
  <si>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</si>
  <si>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</si>
  <si>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</si>
  <si>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</si>
  <si>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</si>
  <si>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</si>
  <si>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</si>
  <si>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</si>
  <si>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</si>
  <si>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</si>
  <si>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</si>
  <si>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</si>
  <si>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</si>
  <si>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</si>
  <si>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</si>
  <si>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</si>
  <si>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</si>
  <si>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</si>
  <si>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</si>
  <si>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</si>
  <si>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</si>
  <si>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</si>
  <si>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</si>
  <si>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</si>
  <si>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</si>
  <si>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</si>
  <si>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</si>
  <si>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</si>
  <si>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</si>
  <si>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</si>
  <si>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</si>
  <si>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</si>
  <si>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</si>
  <si>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</si>
  <si>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</si>
  <si>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</si>
  <si>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</si>
  <si>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</si>
  <si>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</si>
  <si>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</si>
  <si>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</si>
  <si>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</si>
  <si>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</si>
  <si>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</si>
  <si>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</si>
  <si>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</si>
  <si>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</si>
  <si>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</si>
  <si>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</si>
  <si>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</si>
  <si>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</si>
  <si>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</si>
  <si>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</si>
  <si>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</si>
  <si>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</si>
  <si>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</si>
  <si>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</si>
  <si>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</si>
  <si>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</si>
  <si>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</si>
  <si>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</si>
  <si>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</si>
  <si>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</si>
  <si>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</si>
  <si>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</si>
  <si>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</si>
  <si>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</si>
  <si>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</si>
  <si>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</si>
  <si>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</si>
  <si>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</si>
  <si>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</si>
  <si>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</si>
  <si>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</si>
  <si>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</si>
  <si>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</si>
  <si>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</si>
  <si>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</si>
  <si>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</si>
  <si>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</si>
  <si>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</si>
  <si>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</si>
  <si>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</si>
  <si>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</si>
  <si>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</si>
  <si>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</si>
  <si>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</si>
  <si>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</si>
  <si>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</si>
  <si>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</si>
  <si>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</si>
  <si>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</si>
  <si>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</si>
  <si>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</si>
  <si>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</si>
  <si>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</si>
  <si>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</si>
  <si>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</si>
  <si>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</si>
  <si>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</si>
  <si>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</si>
  <si>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</si>
  <si>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</si>
  <si>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</si>
  <si>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</si>
  <si>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</si>
  <si>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</si>
  <si>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</si>
  <si>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</si>
  <si>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</si>
  <si>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</si>
  <si>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</si>
  <si>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</si>
  <si>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</si>
  <si>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</si>
  <si>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</si>
  <si>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</si>
  <si>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</si>
  <si>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</si>
  <si>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</si>
  <si>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</si>
  <si>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</si>
  <si>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</si>
  <si>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</si>
  <si>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</si>
  <si>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</si>
  <si>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</si>
  <si>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</si>
  <si>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</si>
  <si>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</si>
  <si>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</si>
  <si>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</si>
  <si>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</si>
  <si>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</si>
  <si>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</si>
  <si>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</si>
  <si>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</si>
  <si>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</si>
  <si>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</si>
  <si>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</si>
  <si>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</si>
  <si>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</si>
  <si>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</si>
  <si>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</si>
  <si>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</si>
  <si>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</si>
  <si>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</si>
  <si>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</si>
  <si>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</si>
  <si>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</si>
  <si>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</si>
  <si>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</si>
  <si>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</si>
  <si>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</si>
  <si>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</si>
  <si>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</si>
  <si>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</si>
  <si>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</si>
  <si>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</si>
  <si>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</si>
  <si>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</si>
  <si>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</si>
  <si>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</si>
  <si>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</si>
  <si>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</si>
  <si>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</si>
  <si>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</si>
  <si>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</si>
  <si>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</si>
  <si>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</si>
  <si>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</si>
  <si>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</si>
  <si>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</si>
  <si>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</si>
  <si>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</si>
  <si>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</si>
  <si>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</si>
  <si>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</si>
  <si>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</si>
  <si>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</si>
  <si>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</si>
  <si>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</si>
  <si>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</si>
  <si>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</si>
  <si>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</si>
  <si>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</si>
  <si>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</si>
  <si>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</si>
  <si>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</si>
  <si>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</si>
  <si>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</si>
  <si>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</si>
  <si>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</si>
  <si>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</si>
  <si>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</si>
  <si>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</si>
  <si>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</si>
  <si>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</si>
  <si>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</si>
  <si>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</si>
  <si>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</si>
  <si>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</si>
  <si>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</si>
  <si>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</si>
  <si>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</si>
  <si>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</si>
  <si>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</si>
  <si>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</si>
  <si>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</si>
  <si>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</si>
  <si>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</si>
  <si>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</si>
  <si>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</si>
  <si>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</si>
  <si>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</si>
  <si>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</si>
  <si>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</si>
  <si>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</si>
  <si>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</si>
  <si>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</si>
  <si>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</si>
  <si>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</si>
  <si>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</si>
  <si>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</si>
  <si>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</si>
  <si>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</si>
  <si>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</si>
  <si>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</si>
  <si>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</si>
  <si>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</si>
  <si>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</si>
  <si>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</si>
  <si>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</si>
  <si>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</si>
  <si>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</si>
  <si>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</si>
  <si>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</si>
  <si>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</si>
  <si>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</si>
  <si>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</si>
  <si>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</si>
  <si>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</si>
  <si>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</si>
  <si>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</si>
  <si>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</si>
  <si>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</si>
  <si>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</si>
  <si>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</si>
  <si>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</si>
  <si>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</si>
  <si>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</si>
  <si>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</si>
  <si>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</si>
  <si>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</si>
  <si>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</si>
  <si>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</si>
  <si>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</si>
  <si>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</si>
  <si>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</si>
  <si>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</si>
  <si>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</si>
  <si>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</si>
  <si>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</si>
  <si>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</si>
  <si>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</si>
  <si>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</si>
  <si>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</si>
  <si>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</si>
  <si>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</si>
  <si>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</si>
  <si>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</si>
  <si>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</si>
  <si>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</si>
  <si>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</si>
  <si>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</si>
  <si>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</si>
  <si>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</si>
  <si>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</si>
  <si>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</si>
  <si>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</si>
  <si>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</si>
  <si>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</si>
  <si>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</si>
  <si>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</si>
  <si>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</si>
  <si>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</si>
  <si>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</si>
  <si>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</si>
  <si>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</si>
  <si>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</si>
  <si>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</si>
  <si>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</si>
  <si>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</si>
  <si>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</si>
  <si>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</si>
  <si>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</si>
  <si>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</si>
  <si>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</si>
  <si>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</si>
  <si>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</si>
  <si>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</si>
  <si>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</si>
  <si>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</si>
  <si>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</si>
  <si>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</si>
  <si>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</si>
  <si>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</si>
  <si>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</si>
  <si>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</si>
  <si>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</si>
  <si>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</si>
  <si>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</si>
  <si>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</si>
  <si>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</si>
  <si>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</si>
  <si>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</si>
  <si>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</si>
  <si>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</si>
  <si>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</si>
  <si>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</si>
  <si>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</si>
  <si>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</si>
  <si>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</si>
  <si>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</si>
  <si>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</si>
  <si>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</si>
  <si>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</si>
  <si>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</si>
  <si>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</si>
  <si>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</si>
  <si>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</si>
  <si>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</si>
  <si>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</si>
  <si>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</si>
  <si>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</si>
  <si>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</si>
  <si>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</si>
  <si>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</si>
  <si>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</si>
  <si>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</si>
  <si>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</si>
  <si>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</si>
  <si>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</si>
  <si>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</si>
  <si>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</si>
  <si>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</si>
  <si>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</si>
  <si>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</si>
  <si>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</si>
  <si>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</si>
  <si>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</si>
  <si>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</si>
  <si>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</si>
  <si>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</si>
  <si>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</si>
  <si>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</si>
  <si>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</si>
  <si>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</si>
  <si>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</si>
  <si>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</si>
  <si>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</si>
  <si>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</si>
  <si>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</si>
  <si>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</si>
  <si>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</si>
  <si>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</si>
  <si>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</si>
  <si>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</si>
  <si>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</si>
  <si>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</si>
  <si>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</si>
  <si>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</si>
  <si>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</si>
  <si>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</si>
  <si>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</si>
  <si>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</si>
  <si>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</si>
  <si>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</si>
  <si>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</si>
  <si>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</si>
  <si>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</si>
  <si>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</si>
  <si>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</si>
  <si>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</si>
  <si>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</si>
  <si>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</si>
  <si>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</si>
  <si>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</si>
  <si>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</si>
  <si>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</si>
  <si>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</si>
  <si>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</si>
  <si>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</si>
  <si>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</si>
  <si>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</si>
  <si>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</si>
  <si>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</si>
  <si>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</si>
  <si>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</si>
  <si>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</si>
  <si>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</si>
  <si>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</si>
  <si>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</si>
  <si>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</si>
  <si>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</si>
  <si>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</si>
  <si>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</si>
  <si>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</si>
  <si>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</si>
  <si>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</si>
  <si>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</si>
  <si>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</si>
  <si>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</si>
  <si>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</si>
  <si>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</si>
  <si>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</si>
  <si>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</si>
  <si>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</si>
  <si>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</si>
  <si>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</si>
  <si>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</si>
  <si>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</si>
  <si>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</si>
  <si>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</si>
  <si>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</si>
  <si>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</si>
  <si>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</si>
  <si>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</si>
  <si>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</si>
  <si>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</si>
  <si>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</si>
  <si>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</si>
  <si>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</si>
  <si>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</si>
  <si>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</si>
  <si>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</si>
  <si>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</si>
  <si>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</si>
  <si>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</si>
  <si>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</si>
  <si>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</si>
  <si>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</si>
  <si>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</si>
  <si>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</si>
  <si>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</si>
  <si>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</si>
  <si>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</si>
  <si>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</si>
  <si>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</si>
  <si>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</si>
  <si>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</si>
  <si>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</si>
  <si>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</si>
  <si>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</si>
  <si>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</si>
  <si>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</si>
  <si>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</si>
  <si>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</si>
  <si>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</si>
  <si>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</si>
  <si>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</si>
  <si>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</si>
  <si>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</si>
  <si>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</si>
  <si>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</si>
  <si>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</si>
  <si>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</si>
  <si>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</si>
  <si>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</si>
  <si>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</si>
  <si>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</si>
  <si>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</si>
  <si>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</si>
  <si>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</si>
  <si>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</si>
  <si>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</si>
  <si>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</si>
  <si>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</si>
  <si>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</si>
  <si>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</si>
  <si>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</si>
  <si>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</si>
  <si>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</si>
  <si>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</si>
  <si>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</si>
  <si>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</si>
  <si>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</si>
  <si>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</si>
  <si>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</si>
  <si>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</si>
  <si>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</si>
  <si>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</si>
  <si>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</si>
  <si>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</si>
  <si>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</si>
  <si>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</si>
  <si>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</si>
  <si>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</si>
  <si>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</si>
  <si>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</si>
  <si>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</si>
  <si>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</si>
  <si>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</si>
  <si>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</si>
  <si>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</si>
  <si>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</si>
  <si>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</si>
  <si>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</si>
  <si>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</si>
  <si>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</si>
  <si>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</si>
  <si>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</si>
  <si>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</si>
  <si>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</si>
  <si>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</si>
  <si>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</si>
  <si>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</si>
  <si>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</si>
  <si>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</si>
  <si>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</si>
  <si>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</si>
  <si>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</si>
  <si>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</si>
  <si>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</si>
  <si>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</si>
  <si>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</si>
  <si>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</si>
  <si>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</si>
  <si>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</si>
  <si>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</si>
  <si>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</si>
  <si>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</si>
  <si>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</si>
  <si>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</si>
  <si>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</si>
  <si>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</si>
  <si>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</si>
  <si>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</si>
  <si>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</si>
  <si>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</si>
  <si>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</si>
  <si>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</si>
  <si>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</si>
  <si>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</si>
  <si>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</si>
  <si>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</si>
  <si>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</si>
  <si>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</si>
  <si>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</si>
  <si>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</si>
  <si>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</si>
  <si>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</si>
  <si>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</si>
  <si>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</si>
  <si>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</si>
  <si>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</si>
  <si>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</si>
  <si>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</si>
  <si>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</si>
  <si>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</si>
  <si>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</si>
  <si>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</si>
  <si>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</si>
  <si>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</si>
  <si>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</si>
  <si>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</si>
  <si>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</si>
  <si>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</si>
  <si>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</si>
  <si>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</si>
  <si>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</si>
  <si>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</si>
  <si>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</si>
  <si>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</si>
  <si>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</si>
  <si>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</si>
  <si>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</si>
  <si>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</si>
  <si>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</si>
  <si>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</si>
  <si>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</si>
  <si>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</si>
  <si>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</si>
  <si>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</si>
  <si>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</si>
  <si>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</si>
  <si>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</si>
  <si>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</si>
  <si>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</si>
  <si>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</si>
  <si>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</si>
  <si>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</si>
  <si>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</si>
  <si>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</si>
  <si>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</si>
  <si>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</si>
  <si>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</si>
  <si>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</si>
  <si>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</si>
  <si>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</si>
  <si>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</si>
  <si>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</si>
  <si>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</si>
  <si>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</si>
  <si>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</si>
  <si>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</si>
  <si>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</si>
  <si>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</si>
  <si>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</si>
  <si>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</si>
  <si>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</si>
  <si>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</si>
  <si>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</si>
  <si>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</si>
  <si>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</si>
  <si>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</si>
  <si>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</si>
  <si>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</si>
  <si>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</si>
  <si>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</si>
  <si>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</si>
  <si>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</si>
  <si>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</si>
  <si>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</si>
  <si>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</si>
  <si>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</si>
  <si>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</si>
  <si>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</si>
  <si>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</si>
  <si>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</si>
  <si>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</si>
  <si>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</si>
  <si>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</si>
  <si>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</si>
  <si>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</si>
  <si>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</si>
  <si>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</si>
  <si>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</si>
  <si>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</si>
  <si>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</si>
  <si>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</si>
  <si>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</si>
  <si>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</si>
  <si>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</si>
  <si>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</si>
  <si>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</si>
  <si>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</si>
  <si>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</si>
  <si>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</si>
  <si>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</si>
  <si>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</si>
  <si>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</si>
  <si>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</si>
  <si>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</si>
  <si>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</si>
  <si>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</si>
  <si>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</si>
  <si>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</si>
  <si>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</si>
  <si>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</si>
  <si>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</si>
  <si>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</si>
  <si>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</si>
  <si>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</si>
  <si>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</si>
  <si>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</si>
  <si>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</si>
  <si>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</si>
  <si>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</si>
  <si>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</si>
  <si>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</si>
  <si>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</si>
  <si>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</si>
  <si>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</si>
  <si>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</si>
  <si>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</si>
  <si>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</si>
  <si>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</si>
  <si>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</si>
  <si>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</si>
  <si>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</si>
  <si>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</si>
  <si>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</si>
  <si>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</si>
  <si>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</si>
  <si>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</si>
  <si>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</si>
  <si>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</si>
  <si>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</si>
  <si>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</si>
  <si>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</si>
  <si>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</si>
  <si>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</si>
  <si>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</si>
  <si>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</si>
  <si>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</si>
  <si>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</si>
  <si>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</si>
  <si>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</si>
  <si>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</si>
  <si>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</si>
  <si>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</si>
  <si>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</si>
  <si>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</si>
  <si>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</si>
  <si>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</si>
  <si>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</si>
  <si>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</si>
  <si>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</si>
  <si>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</si>
  <si>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</si>
  <si>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</si>
  <si>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</si>
  <si>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</si>
  <si>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</si>
  <si>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</si>
  <si>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</si>
  <si>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</si>
  <si>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</si>
  <si>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</si>
  <si>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</si>
  <si>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</si>
  <si>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</si>
  <si>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</si>
  <si>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</si>
  <si>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</si>
  <si>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</si>
  <si>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</si>
  <si>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</si>
  <si>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</si>
  <si>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</si>
  <si>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</si>
  <si>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</si>
  <si>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</si>
  <si>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</si>
  <si>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</si>
  <si>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</si>
  <si>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</si>
  <si>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</si>
  <si>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</si>
  <si>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</si>
  <si>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</si>
  <si>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</si>
  <si>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</si>
  <si>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</si>
  <si>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</si>
  <si>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</si>
  <si>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</si>
  <si>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</si>
  <si>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</si>
  <si>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</si>
  <si>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</si>
  <si>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</si>
  <si>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</si>
  <si>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</si>
  <si>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</si>
  <si>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</si>
  <si>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</si>
  <si>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</si>
  <si>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</si>
  <si>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</si>
  <si>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</si>
  <si>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</si>
  <si>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</si>
  <si>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</si>
  <si>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</si>
  <si>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</si>
  <si>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</si>
  <si>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</si>
  <si>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</si>
  <si>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</si>
  <si>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</si>
  <si>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</si>
  <si>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</si>
  <si>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</si>
  <si>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</si>
  <si>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</si>
  <si>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</si>
  <si>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</si>
  <si>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</si>
  <si>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</si>
  <si>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</si>
  <si>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</si>
  <si>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</si>
  <si>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</si>
  <si>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</si>
  <si>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</si>
  <si>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</si>
  <si>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</si>
  <si>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</si>
  <si>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</si>
  <si>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</si>
  <si>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</si>
  <si>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</si>
  <si>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</si>
  <si>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</si>
  <si>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</si>
  <si>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</si>
  <si>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</si>
  <si>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</si>
  <si>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</si>
  <si>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</si>
  <si>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</si>
  <si>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</si>
  <si>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</si>
  <si>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</si>
  <si>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</si>
  <si>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</si>
  <si>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</si>
  <si>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</si>
  <si>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</si>
  <si>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</si>
  <si>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</si>
  <si>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</si>
  <si>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</si>
  <si>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</si>
  <si>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</si>
  <si>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</si>
  <si>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</si>
  <si>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</si>
  <si>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</si>
  <si>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</si>
  <si>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</si>
  <si>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</si>
  <si>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</si>
  <si>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</si>
  <si>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</si>
  <si>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</si>
  <si>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</si>
  <si>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</si>
  <si>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</si>
  <si>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</si>
  <si>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</si>
  <si>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</si>
  <si>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</si>
  <si>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</si>
  <si>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</si>
  <si>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</si>
  <si>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</si>
  <si>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</si>
  <si>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</si>
  <si>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</si>
  <si>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</si>
  <si>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</si>
  <si>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</si>
  <si>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</si>
  <si>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</si>
  <si>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</si>
  <si>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</si>
  <si>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</si>
  <si>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</si>
  <si>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</si>
  <si>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</si>
  <si>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</si>
  <si>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</si>
  <si>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</si>
  <si>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</si>
  <si>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</si>
  <si>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</si>
  <si>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</si>
  <si>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</si>
  <si>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</si>
  <si>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</si>
  <si>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</si>
  <si>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</si>
  <si>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</si>
  <si>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</si>
  <si>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</si>
  <si>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</si>
  <si>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</si>
  <si>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</si>
  <si>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</si>
  <si>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</si>
  <si>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</si>
  <si>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</si>
  <si>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</si>
  <si>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</si>
  <si>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</si>
  <si>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</si>
  <si>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</si>
  <si>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</si>
  <si>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</si>
  <si>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</si>
  <si>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</si>
  <si>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</si>
  <si>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</si>
  <si>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</si>
  <si>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</si>
  <si>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</si>
  <si>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</si>
  <si>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</si>
  <si>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</si>
  <si>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</si>
  <si>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</si>
  <si>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</si>
  <si>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</si>
  <si>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</si>
  <si>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</si>
  <si>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</si>
  <si>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</si>
  <si>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</si>
  <si>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</si>
  <si>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</si>
  <si>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</si>
  <si>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</si>
  <si>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</si>
  <si>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</si>
  <si>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</si>
  <si>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</si>
  <si>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</si>
  <si>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</si>
  <si>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</si>
  <si>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</si>
  <si>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</si>
  <si>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</si>
  <si>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</si>
  <si>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</si>
  <si>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</si>
  <si>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</si>
  <si>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</si>
  <si>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</si>
  <si>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</si>
  <si>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</si>
  <si>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</si>
  <si>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</si>
  <si>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</si>
  <si>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</si>
  <si>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</si>
  <si>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</si>
  <si>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</si>
  <si>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</si>
  <si>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</si>
  <si>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</si>
  <si>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</si>
  <si>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</si>
  <si>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</si>
  <si>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</si>
  <si>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</si>
  <si>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</si>
  <si>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</si>
  <si>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</si>
  <si>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</si>
  <si>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</si>
  <si>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</si>
  <si>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</si>
  <si>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</si>
  <si>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</si>
  <si>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</si>
  <si>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</si>
  <si>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</si>
  <si>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</si>
  <si>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</si>
  <si>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</si>
  <si>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</si>
  <si>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</si>
  <si>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</si>
  <si>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</si>
  <si>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</si>
  <si>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</si>
  <si>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</si>
  <si>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</si>
  <si>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</si>
  <si>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</si>
  <si>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</si>
  <si>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</si>
  <si>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</si>
  <si>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</si>
  <si>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</si>
  <si>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</si>
  <si>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</si>
  <si>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</si>
  <si>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</si>
  <si>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</si>
  <si>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</si>
  <si>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</si>
  <si>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</si>
  <si>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</si>
  <si>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</si>
  <si>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</si>
  <si>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</si>
  <si>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</si>
  <si>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</si>
  <si>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</si>
  <si>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</si>
  <si>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</si>
  <si>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</si>
  <si>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</si>
  <si>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</si>
  <si>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</si>
  <si>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</si>
  <si>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</si>
  <si>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</si>
  <si>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</si>
  <si>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</si>
  <si>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</si>
  <si>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</si>
  <si>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</si>
  <si>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</si>
  <si>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</si>
  <si>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</si>
  <si>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</si>
  <si>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</si>
  <si>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</si>
  <si>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</si>
  <si>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</si>
  <si>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</si>
  <si>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</si>
  <si>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</si>
  <si>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</si>
  <si>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</si>
  <si>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</si>
  <si>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</si>
  <si>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</si>
  <si>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</si>
  <si>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</si>
  <si>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</si>
  <si>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</si>
  <si>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</si>
  <si>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</si>
  <si>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</si>
  <si>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</si>
  <si>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</si>
  <si>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</si>
  <si>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</si>
  <si>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</si>
  <si>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</si>
  <si>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</si>
  <si>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</si>
  <si>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</si>
  <si>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</si>
  <si>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</si>
  <si>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</si>
  <si>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</si>
  <si>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</si>
  <si>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</si>
  <si>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</si>
  <si>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</si>
  <si>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</si>
  <si>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</si>
  <si>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</si>
  <si>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</si>
  <si>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</si>
  <si>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</si>
  <si>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</si>
  <si>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</si>
  <si>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</si>
  <si>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</si>
  <si>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</si>
  <si>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</si>
  <si>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</si>
  <si>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</si>
  <si>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</si>
  <si>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</si>
  <si>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</si>
  <si>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</si>
  <si>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</si>
  <si>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</si>
  <si>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</si>
  <si>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</si>
  <si>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</si>
  <si>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</si>
  <si>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</si>
  <si>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</si>
  <si>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</si>
  <si>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</si>
  <si>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</si>
  <si>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</si>
  <si>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</si>
  <si>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</si>
  <si>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</si>
  <si>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</si>
  <si>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</si>
  <si>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</si>
  <si>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</si>
  <si>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</si>
  <si>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</si>
  <si>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</si>
  <si>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</si>
  <si>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</si>
  <si>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</si>
  <si>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</si>
  <si>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</si>
  <si>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</si>
  <si>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</si>
  <si>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</si>
  <si>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</si>
  <si>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</si>
  <si>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</si>
  <si>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</si>
  <si>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</si>
  <si>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</si>
  <si>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</si>
  <si>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</si>
  <si>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</si>
  <si>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</si>
  <si>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</si>
  <si>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</si>
  <si>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</si>
  <si>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</si>
  <si>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</si>
  <si>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</si>
  <si>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</si>
  <si>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</si>
  <si>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</si>
  <si>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</si>
  <si>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</si>
  <si>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</si>
  <si>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</si>
  <si>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</si>
  <si>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</si>
  <si>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</si>
  <si>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</si>
  <si>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</si>
  <si>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</si>
  <si>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</si>
  <si>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</si>
  <si>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</si>
  <si>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</si>
  <si>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</si>
  <si>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</si>
  <si>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</si>
  <si>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</si>
  <si>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</si>
  <si>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</si>
  <si>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</si>
  <si>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</si>
  <si>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</si>
  <si>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</si>
  <si>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</si>
  <si>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</si>
  <si>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</si>
  <si>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</si>
  <si>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</si>
  <si>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</si>
  <si>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</si>
  <si>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</si>
  <si>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</si>
  <si>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</si>
  <si>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</si>
  <si>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</si>
  <si>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</si>
  <si>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</si>
  <si>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</si>
  <si>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</si>
  <si>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</si>
  <si>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</si>
  <si>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</si>
  <si>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</si>
  <si>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</si>
  <si>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</si>
  <si>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</si>
  <si>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</si>
  <si>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</si>
  <si>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</si>
  <si>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</si>
  <si>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</si>
  <si>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</si>
  <si>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</si>
  <si>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</si>
  <si>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</si>
  <si>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</si>
  <si>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</si>
  <si>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</si>
  <si>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</si>
  <si>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</si>
  <si>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</si>
  <si>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</si>
  <si>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</si>
  <si>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</si>
  <si>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</si>
  <si>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</si>
  <si>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</si>
  <si>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</si>
  <si>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</si>
  <si>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</si>
  <si>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</si>
  <si>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</si>
  <si>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</si>
  <si>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</si>
  <si>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</si>
  <si>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</si>
  <si>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</si>
  <si>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</si>
  <si>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</si>
  <si>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</si>
  <si>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</si>
  <si>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</si>
  <si>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</si>
  <si>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</si>
  <si>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</si>
  <si>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</si>
  <si>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</si>
  <si>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</si>
  <si>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</si>
  <si>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</si>
  <si>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</si>
  <si>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</si>
  <si>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</si>
  <si>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</si>
  <si>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</si>
  <si>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</si>
  <si>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</si>
  <si>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</si>
  <si>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</si>
  <si>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</si>
  <si>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</si>
  <si>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</si>
  <si>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</si>
  <si>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</si>
  <si>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</si>
  <si>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</si>
  <si>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</si>
  <si>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</si>
  <si>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</si>
  <si>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</si>
  <si>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</si>
  <si>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</si>
  <si>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</si>
  <si>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</si>
  <si>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</si>
  <si>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</si>
  <si>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</si>
  <si>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</si>
  <si>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</si>
  <si>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</si>
  <si>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</si>
  <si>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</si>
  <si>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</si>
  <si>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</si>
  <si>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</si>
  <si>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</si>
  <si>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</si>
  <si>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</si>
  <si>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</si>
  <si>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</si>
  <si>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</si>
  <si>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</si>
  <si>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</si>
  <si>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</si>
  <si>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</si>
  <si>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</si>
  <si>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</si>
  <si>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</si>
  <si>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</si>
  <si>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</si>
  <si>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</si>
  <si>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</si>
  <si>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</si>
  <si>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</si>
  <si>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</si>
  <si>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</si>
  <si>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</si>
  <si>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</si>
  <si>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</si>
  <si>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</si>
  <si>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</si>
  <si>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</si>
  <si>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</si>
  <si>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</si>
  <si>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</si>
  <si>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</si>
  <si>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</si>
  <si>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</si>
  <si>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</si>
  <si>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</si>
  <si>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</si>
  <si>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</si>
  <si>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</si>
  <si>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</si>
  <si>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</si>
  <si>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</si>
  <si>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</si>
  <si>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</si>
  <si>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</si>
  <si>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</si>
  <si>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</si>
  <si>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</si>
  <si>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</si>
  <si>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</si>
  <si>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</si>
  <si>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</si>
  <si>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</si>
  <si>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</si>
  <si>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</si>
  <si>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</si>
  <si>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</si>
  <si>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</si>
  <si>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</si>
  <si>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</si>
  <si>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</si>
  <si>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</si>
  <si>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</si>
  <si>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</si>
  <si>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</si>
  <si>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</si>
  <si>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</si>
  <si>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</si>
  <si>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</si>
  <si>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</si>
  <si>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</si>
  <si>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</si>
  <si>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</si>
  <si>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</si>
  <si>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</si>
  <si>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</si>
  <si>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</si>
  <si>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</si>
  <si>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</si>
  <si>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</si>
  <si>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</si>
  <si>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</si>
  <si>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</si>
  <si>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</si>
  <si>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</si>
  <si>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</si>
  <si>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</si>
  <si>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</si>
  <si>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</si>
  <si>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</si>
  <si>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</si>
  <si>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</si>
  <si>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</si>
  <si>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</si>
  <si>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</si>
  <si>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</si>
  <si>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</si>
  <si>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</si>
  <si>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</si>
  <si>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</si>
  <si>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</si>
  <si>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</si>
  <si>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</si>
  <si>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</si>
  <si>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</si>
  <si>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</si>
  <si>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</si>
  <si>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</si>
  <si>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</si>
  <si>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</si>
  <si>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</si>
  <si>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</si>
  <si>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</si>
  <si>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</si>
  <si>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</si>
  <si>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</si>
  <si>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</si>
  <si>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</si>
  <si>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</si>
  <si>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</si>
  <si>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</si>
  <si>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</si>
  <si>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</si>
  <si>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</si>
  <si>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</si>
  <si>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</si>
  <si>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</si>
  <si>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</si>
  <si>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</si>
  <si>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</si>
  <si>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</si>
  <si>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</si>
  <si>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</si>
  <si>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</si>
  <si>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</si>
  <si>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</si>
  <si>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</si>
  <si>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</si>
  <si>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</si>
  <si>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</si>
  <si>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</si>
  <si>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</si>
  <si>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</si>
  <si>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</si>
  <si>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</si>
  <si>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</si>
  <si>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</si>
  <si>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</si>
  <si>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</si>
  <si>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</si>
  <si>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</si>
  <si>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</si>
  <si>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</si>
  <si>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</si>
  <si>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</si>
  <si>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</si>
  <si>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</si>
  <si>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</si>
  <si>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</si>
  <si>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</si>
  <si>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</si>
  <si>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</si>
  <si>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</si>
  <si>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</si>
  <si>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</si>
  <si>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</si>
  <si>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</si>
  <si>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</si>
  <si>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</si>
  <si>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</si>
  <si>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</si>
  <si>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</si>
  <si>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</si>
  <si>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</si>
  <si>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</si>
  <si>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</si>
  <si>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</si>
  <si>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</si>
  <si>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</si>
  <si>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</si>
  <si>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</si>
  <si>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</si>
  <si>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</si>
  <si>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</si>
  <si>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</si>
  <si>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</si>
  <si>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</si>
  <si>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</si>
  <si>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</si>
  <si>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</si>
  <si>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</si>
  <si>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</si>
  <si>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</si>
  <si>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</si>
  <si>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</si>
  <si>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</si>
  <si>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</si>
  <si>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</si>
  <si>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</si>
  <si>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</si>
  <si>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</si>
  <si>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</si>
  <si>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</si>
  <si>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</si>
  <si>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</si>
  <si>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</si>
  <si>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</si>
  <si>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</si>
  <si>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</si>
  <si>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</si>
  <si>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</si>
  <si>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</si>
  <si>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</si>
  <si>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</si>
  <si>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</si>
  <si>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</si>
  <si>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</si>
  <si>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</si>
  <si>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</si>
  <si>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</si>
  <si>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</si>
  <si>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</si>
  <si>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</si>
  <si>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</si>
  <si>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</si>
  <si>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</si>
  <si>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</si>
  <si>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</si>
  <si>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</si>
  <si>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</si>
  <si>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</si>
  <si>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</si>
  <si>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</si>
  <si>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</si>
  <si>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</si>
  <si>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</si>
  <si>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</si>
  <si>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</si>
  <si>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</si>
  <si>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</si>
  <si>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</si>
  <si>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</si>
  <si>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</si>
  <si>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</si>
  <si>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</si>
  <si>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</si>
  <si>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</si>
  <si>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</si>
  <si>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</si>
  <si>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</si>
  <si>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</si>
  <si>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</si>
  <si>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</si>
  <si>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</si>
  <si>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</si>
  <si>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</si>
  <si>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</si>
  <si>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</si>
  <si>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</si>
  <si>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</si>
  <si>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</si>
  <si>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</si>
  <si>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</si>
  <si>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</si>
  <si>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</si>
  <si>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</si>
  <si>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</si>
  <si>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</si>
  <si>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</si>
  <si>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</si>
  <si>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</si>
  <si>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</si>
  <si>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</si>
  <si>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</si>
  <si>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</si>
  <si>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</si>
  <si>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</si>
  <si>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</si>
  <si>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</si>
  <si>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</si>
  <si>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</si>
  <si>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</si>
  <si>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</si>
  <si>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</si>
  <si>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</si>
  <si>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</si>
  <si>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</si>
  <si>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</si>
  <si>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</si>
  <si>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</si>
  <si>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</si>
  <si>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</si>
  <si>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</si>
  <si>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</si>
  <si>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</si>
  <si>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</si>
  <si>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</si>
  <si>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</si>
  <si>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</si>
  <si>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</si>
  <si>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</si>
  <si>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</si>
  <si>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</si>
  <si>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</si>
  <si>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</si>
  <si>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</si>
  <si>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</si>
  <si>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</si>
  <si>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</si>
  <si>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</si>
  <si>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</si>
  <si>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</si>
  <si>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</si>
  <si>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</si>
  <si>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</si>
  <si>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</si>
  <si>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</si>
  <si>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</si>
  <si>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</si>
  <si>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</si>
  <si>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</si>
  <si>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</si>
  <si>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</si>
  <si>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</si>
  <si>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</si>
  <si>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</si>
  <si>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</si>
  <si>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</si>
  <si>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</si>
  <si>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</si>
  <si>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</si>
  <si>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</si>
  <si>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</si>
  <si>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</si>
  <si>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</si>
  <si>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</si>
  <si>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</si>
  <si>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</si>
  <si>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</si>
  <si>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</si>
  <si>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</si>
  <si>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</si>
  <si>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</si>
  <si>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</si>
  <si>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</si>
  <si>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</si>
  <si>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</si>
  <si>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</si>
  <si>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</si>
  <si>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</si>
  <si>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</si>
  <si>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</si>
  <si>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</si>
  <si>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</si>
  <si>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</si>
  <si>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</si>
  <si>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</si>
  <si>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</si>
  <si>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</si>
  <si>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</si>
  <si>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</si>
  <si>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</si>
  <si>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</si>
  <si>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</si>
  <si>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</si>
  <si>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</si>
  <si>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</si>
  <si>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</si>
  <si>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</si>
  <si>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</si>
  <si>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</si>
  <si>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</si>
  <si>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</si>
  <si>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</si>
  <si>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</si>
  <si>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</si>
  <si>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</si>
  <si>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</si>
  <si>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</si>
  <si>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</si>
  <si>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</si>
  <si>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</si>
  <si>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</si>
  <si>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</si>
  <si>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</si>
  <si>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</si>
  <si>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</si>
  <si>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</si>
  <si>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</si>
  <si>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</si>
  <si>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</si>
  <si>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</si>
  <si>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</si>
  <si>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</si>
  <si>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</si>
  <si>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</si>
  <si>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</si>
  <si>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</si>
  <si>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</si>
  <si>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</si>
  <si>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</si>
  <si>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</si>
  <si>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</si>
  <si>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</si>
  <si>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</si>
  <si>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</si>
  <si>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</si>
  <si>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</si>
  <si>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</si>
  <si>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</si>
  <si>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</si>
  <si>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</si>
  <si>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</si>
  <si>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</si>
  <si>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</si>
  <si>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</si>
  <si>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</si>
  <si>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</si>
  <si>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</si>
  <si>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</si>
  <si>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</si>
  <si>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</si>
  <si>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</si>
  <si>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</si>
  <si>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</si>
  <si>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</si>
  <si>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</si>
  <si>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</si>
  <si>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</si>
  <si>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</si>
  <si>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</si>
  <si>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</si>
  <si>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</si>
  <si>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</si>
  <si>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</si>
  <si>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</si>
  <si>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</si>
  <si>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</si>
  <si>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</si>
  <si>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</si>
  <si>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</si>
  <si>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</si>
  <si>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</si>
  <si>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</si>
  <si>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</si>
  <si>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</si>
  <si>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</si>
  <si>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</si>
  <si>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</si>
  <si>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</si>
  <si>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</si>
  <si>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</si>
  <si>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</si>
  <si>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</si>
  <si>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</si>
  <si>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</si>
  <si>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</si>
  <si>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</si>
  <si>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</si>
  <si>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</si>
  <si>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</si>
  <si>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</si>
  <si>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</si>
  <si>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</si>
  <si>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</si>
  <si>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</si>
  <si>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</si>
  <si>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</si>
  <si>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</si>
  <si>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</si>
  <si>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</si>
  <si>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</si>
  <si>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</si>
  <si>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</si>
  <si>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</si>
  <si>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</si>
  <si>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</si>
  <si>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</si>
  <si>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</si>
  <si>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</si>
  <si>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</si>
  <si>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</si>
  <si>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</si>
  <si>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</si>
  <si>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</si>
  <si>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</si>
  <si>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</si>
  <si>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</si>
  <si>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</si>
  <si>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</si>
  <si>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</si>
  <si>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</si>
  <si>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</si>
  <si>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</si>
  <si>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</si>
  <si>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</si>
  <si>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</si>
  <si>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</si>
  <si>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</si>
  <si>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</si>
  <si>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</si>
  <si>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</si>
  <si>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</si>
  <si>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</si>
  <si>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</si>
  <si>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</si>
  <si>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</si>
  <si>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</si>
  <si>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</si>
  <si>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</si>
  <si>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</si>
  <si>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</si>
  <si>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</si>
  <si>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</si>
  <si>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</si>
  <si>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</si>
  <si>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</si>
  <si>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</si>
  <si>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</si>
  <si>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</si>
  <si>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</si>
  <si>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</si>
  <si>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</si>
  <si>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</si>
  <si>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</si>
  <si>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</si>
  <si>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</si>
  <si>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</si>
  <si>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</si>
  <si>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</si>
  <si>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</si>
  <si>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</si>
  <si>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</si>
  <si>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</si>
  <si>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</si>
  <si>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</si>
  <si>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</si>
  <si>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</si>
  <si>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</si>
  <si>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</si>
  <si>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</si>
  <si>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</si>
  <si>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</si>
  <si>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</si>
  <si>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</si>
  <si>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</si>
  <si>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</si>
  <si>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</si>
  <si>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</si>
  <si>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</si>
  <si>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</si>
  <si>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</si>
  <si>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</si>
  <si>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</si>
  <si>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</si>
  <si>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</si>
  <si>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</si>
  <si>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</si>
  <si>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</si>
  <si>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</si>
  <si>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</si>
  <si>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</si>
  <si>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</si>
  <si>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</si>
  <si>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</si>
  <si>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</si>
  <si>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</si>
  <si>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</si>
  <si>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</si>
  <si>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</si>
  <si>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</si>
  <si>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</si>
  <si>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</si>
  <si>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</si>
  <si>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</si>
  <si>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</si>
  <si>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</si>
  <si>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</si>
  <si>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</si>
  <si>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</si>
  <si>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</si>
  <si>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</si>
  <si>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</si>
  <si>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</si>
  <si>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</si>
  <si>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</si>
  <si>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</si>
  <si>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</si>
  <si>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</si>
  <si>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</si>
  <si>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</si>
  <si>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</si>
  <si>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</si>
  <si>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</si>
  <si>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</si>
  <si>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</si>
  <si>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</si>
  <si>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</si>
  <si>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</si>
  <si>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</si>
  <si>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</si>
  <si>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</si>
  <si>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</si>
  <si>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</si>
  <si>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</si>
  <si>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</si>
  <si>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</si>
  <si>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</si>
  <si>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</si>
  <si>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</si>
  <si>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</si>
  <si>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</si>
  <si>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</si>
  <si>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</si>
  <si>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</si>
  <si>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</si>
  <si>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</si>
  <si>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</si>
  <si>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</si>
  <si>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</si>
  <si>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</si>
  <si>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</si>
  <si>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</si>
  <si>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</si>
  <si>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</si>
  <si>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</si>
  <si>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</si>
  <si>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</si>
  <si>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</si>
  <si>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</si>
  <si>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</si>
  <si>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</si>
  <si>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</si>
  <si>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</si>
  <si>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</si>
  <si>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</si>
  <si>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</si>
  <si>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</si>
  <si>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</si>
  <si>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</si>
  <si>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</si>
  <si>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</si>
  <si>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</si>
  <si>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</si>
  <si>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</si>
  <si>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</si>
  <si>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</si>
  <si>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</si>
  <si>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</si>
  <si>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</si>
  <si>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</si>
  <si>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</si>
  <si>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</si>
  <si>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</si>
  <si>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</si>
  <si>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</si>
  <si>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</si>
  <si>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</si>
  <si>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</si>
  <si>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</si>
  <si>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</si>
  <si>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</si>
  <si>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</si>
  <si>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</si>
  <si>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</si>
  <si>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</si>
  <si>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</si>
  <si>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</si>
  <si>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</si>
  <si>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</si>
  <si>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</si>
  <si>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</si>
  <si>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</si>
  <si>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</si>
  <si>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</si>
  <si>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</si>
  <si>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</si>
  <si>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</si>
  <si>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</si>
  <si>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</si>
  <si>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</si>
  <si>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</si>
  <si>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</si>
  <si>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</si>
  <si>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</si>
  <si>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</si>
  <si>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</si>
  <si>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</si>
  <si>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</si>
  <si>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</si>
  <si>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</si>
  <si>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</si>
  <si>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</si>
  <si>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</si>
  <si>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</si>
  <si>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</si>
  <si>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</si>
  <si>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</si>
  <si>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</si>
  <si>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</si>
  <si>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</si>
  <si>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</si>
  <si>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</si>
  <si>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</si>
  <si>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</si>
  <si>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</si>
  <si>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</si>
  <si>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</si>
  <si>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</si>
  <si>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</si>
  <si>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</si>
  <si>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</si>
  <si>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</si>
  <si>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</si>
  <si>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</si>
  <si>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</si>
  <si>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</si>
  <si>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</si>
  <si>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</si>
  <si>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</si>
  <si>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</si>
  <si>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</si>
  <si>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</si>
  <si>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</si>
  <si>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</si>
  <si>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</si>
  <si>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</si>
  <si>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</si>
  <si>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</si>
  <si>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</si>
  <si>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</si>
  <si>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</si>
  <si>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</si>
  <si>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</si>
  <si>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</si>
  <si>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</si>
  <si>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</si>
  <si>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</si>
  <si>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</si>
  <si>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</si>
  <si>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</si>
  <si>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</si>
  <si>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</si>
  <si>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</si>
  <si>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</si>
  <si>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</si>
  <si>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</si>
  <si>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</si>
  <si>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</si>
  <si>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</si>
  <si>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</si>
  <si>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</si>
  <si>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</si>
  <si>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</si>
  <si>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</si>
  <si>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</si>
  <si>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</si>
  <si>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</si>
  <si>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</si>
  <si>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</si>
  <si>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</si>
  <si>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</si>
  <si>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</si>
  <si>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</si>
  <si>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</si>
  <si>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</si>
  <si>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</si>
  <si>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</si>
  <si>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</si>
  <si>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</si>
  <si>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</si>
  <si>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</si>
  <si>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</si>
  <si>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</si>
  <si>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</si>
  <si>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</si>
  <si>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</si>
  <si>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</si>
  <si>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</si>
  <si>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</si>
  <si>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</si>
  <si>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</si>
  <si>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</si>
  <si>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</si>
  <si>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</si>
  <si>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</si>
  <si>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</si>
  <si>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</si>
  <si>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</si>
  <si>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</si>
  <si>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</si>
  <si>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</si>
  <si>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</si>
  <si>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</si>
  <si>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</si>
  <si>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</si>
  <si>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</si>
  <si>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</si>
  <si>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</si>
  <si>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</si>
  <si>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</si>
  <si>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</si>
  <si>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</si>
  <si>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</si>
  <si>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</si>
  <si>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</si>
  <si>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</si>
  <si>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</si>
  <si>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</si>
  <si>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</si>
  <si>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</si>
  <si>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</si>
  <si>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</si>
  <si>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</si>
  <si>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</si>
  <si>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</si>
  <si>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</si>
  <si>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</si>
  <si>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</si>
  <si>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</si>
  <si>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</si>
  <si>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</si>
  <si>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</si>
  <si>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</si>
  <si>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</si>
  <si>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</si>
  <si>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</si>
  <si>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</si>
  <si>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</si>
  <si>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</si>
  <si>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</si>
  <si>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</si>
  <si>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</si>
  <si>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</si>
  <si>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</si>
  <si>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</si>
  <si>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</si>
  <si>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</si>
  <si>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</si>
  <si>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</si>
  <si>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</si>
  <si>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</si>
  <si>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</si>
  <si>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</si>
  <si>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</si>
  <si>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</si>
  <si>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</si>
  <si>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</si>
  <si>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</si>
  <si>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</si>
  <si>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</si>
  <si>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</si>
  <si>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</si>
  <si>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</si>
  <si>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</si>
  <si>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</si>
  <si>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</si>
  <si>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</si>
  <si>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</si>
  <si>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</si>
  <si>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</si>
  <si>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</si>
  <si>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</si>
  <si>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</si>
  <si>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</si>
  <si>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</si>
  <si>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</si>
  <si>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</si>
  <si>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</si>
  <si>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</si>
  <si>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</si>
  <si>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</si>
  <si>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</si>
  <si>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</si>
  <si>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</si>
  <si>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</si>
  <si>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</si>
  <si>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</si>
  <si>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</si>
  <si>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</si>
  <si>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</si>
  <si>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</si>
  <si>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</si>
  <si>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</si>
  <si>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</si>
  <si>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</si>
  <si>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</si>
  <si>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</si>
  <si>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</si>
  <si>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</si>
  <si>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</si>
  <si>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</si>
  <si>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</si>
  <si>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</si>
  <si>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</si>
  <si>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</si>
  <si>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</si>
  <si>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</si>
  <si>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</si>
  <si>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</si>
  <si>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</si>
  <si>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</si>
  <si>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</si>
  <si>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</si>
  <si>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</si>
  <si>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</si>
  <si>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</si>
  <si>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</si>
  <si>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</si>
  <si>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</si>
  <si>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</si>
  <si>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</si>
  <si>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</si>
  <si>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</si>
  <si>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</si>
  <si>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</si>
  <si>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</si>
  <si>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</si>
  <si>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</si>
  <si>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</si>
  <si>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</si>
  <si>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</si>
  <si>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</si>
  <si>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</si>
  <si>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</si>
  <si>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</si>
  <si>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</si>
  <si>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</si>
  <si>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</si>
  <si>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</si>
  <si>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</si>
  <si>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</si>
  <si>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</si>
  <si>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</si>
  <si>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</si>
  <si>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</si>
  <si>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</si>
  <si>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</si>
  <si>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</si>
  <si>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</si>
  <si>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</si>
  <si>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</si>
  <si>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</si>
  <si>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</si>
  <si>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</si>
  <si>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</si>
  <si>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</si>
  <si>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</si>
  <si>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</si>
  <si>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</si>
  <si>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</si>
  <si>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</si>
  <si>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</si>
  <si>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</si>
  <si>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</si>
  <si>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</si>
  <si>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</si>
  <si>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</si>
  <si>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</si>
  <si>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</si>
  <si>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</si>
  <si>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</si>
  <si>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</si>
  <si>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</si>
  <si>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</si>
  <si>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</si>
  <si>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</si>
  <si>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</si>
  <si>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</si>
  <si>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</si>
  <si>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</si>
  <si>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</si>
  <si>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</si>
  <si>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</si>
  <si>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</si>
  <si>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</si>
  <si>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</si>
  <si>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</si>
  <si>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</si>
  <si>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</si>
  <si>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</si>
  <si>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</si>
  <si>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</si>
  <si>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</si>
  <si>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</si>
  <si>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</si>
  <si>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</si>
  <si>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</si>
  <si>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</si>
  <si>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</si>
  <si>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</si>
  <si>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</si>
  <si>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</si>
  <si>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</si>
  <si>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</si>
  <si>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</si>
  <si>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</si>
  <si>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</si>
  <si>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</si>
  <si>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</si>
  <si>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</si>
  <si>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</si>
  <si>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</si>
  <si>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</si>
  <si>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</si>
  <si>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</si>
  <si>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</si>
  <si>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</si>
  <si>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</si>
  <si>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</si>
  <si>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</si>
  <si>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</si>
  <si>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</si>
  <si>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</si>
  <si>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</si>
  <si>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</si>
  <si>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</si>
  <si>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</si>
  <si>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</si>
  <si>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</si>
  <si>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</si>
  <si>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</si>
  <si>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</si>
  <si>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</si>
  <si>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</si>
  <si>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</si>
  <si>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</si>
  <si>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</si>
  <si>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</si>
  <si>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</si>
  <si>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</si>
  <si>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</si>
  <si>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</si>
  <si>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</si>
  <si>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</si>
  <si>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</si>
  <si>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</si>
  <si>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</si>
  <si>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</si>
  <si>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</si>
  <si>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</si>
  <si>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</si>
  <si>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</si>
  <si>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</si>
  <si>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</si>
  <si>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</si>
  <si>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</si>
  <si>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</si>
  <si>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</si>
  <si>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</si>
  <si>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</si>
  <si>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</si>
  <si>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</si>
  <si>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</si>
  <si>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</si>
  <si>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</si>
  <si>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</si>
  <si>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</si>
  <si>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</si>
  <si>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</si>
  <si>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</si>
  <si>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</si>
  <si>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</si>
  <si>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</si>
  <si>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</si>
  <si>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</si>
  <si>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</si>
  <si>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</si>
  <si>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</si>
  <si>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</si>
  <si>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</si>
  <si>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</si>
  <si>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</si>
  <si>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</si>
  <si>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</si>
  <si>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</si>
  <si>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</si>
  <si>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</si>
  <si>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</si>
  <si>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</si>
  <si>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</si>
  <si>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</si>
  <si>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</si>
  <si>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</si>
  <si>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</si>
  <si>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</si>
  <si>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</si>
  <si>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</si>
  <si>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</si>
  <si>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</si>
  <si>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</si>
  <si>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</si>
  <si>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</si>
  <si>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</si>
  <si>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</si>
  <si>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</si>
  <si>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</si>
  <si>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</si>
  <si>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</si>
  <si>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</si>
  <si>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</si>
  <si>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</si>
  <si>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</si>
  <si>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</si>
  <si>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</si>
  <si>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</si>
  <si>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</si>
  <si>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</si>
  <si>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</si>
  <si>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</si>
  <si>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</si>
  <si>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</si>
  <si>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</si>
  <si>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</si>
  <si>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</si>
  <si>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</si>
  <si>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</si>
  <si>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</si>
  <si>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</si>
  <si>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</si>
  <si>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</si>
  <si>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</si>
  <si>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</si>
  <si>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</si>
  <si>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</si>
  <si>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</si>
  <si>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</si>
  <si>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</si>
  <si>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</si>
  <si>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</si>
  <si>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</si>
  <si>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</si>
  <si>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</si>
  <si>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</si>
  <si>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</si>
  <si>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</si>
  <si>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</si>
  <si>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</si>
  <si>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</si>
  <si>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</si>
  <si>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</si>
  <si>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</si>
  <si>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</si>
  <si>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</si>
  <si>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</si>
  <si>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</si>
  <si>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</si>
  <si>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</si>
  <si>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</si>
  <si>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</si>
  <si>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</si>
  <si>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</si>
  <si>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</si>
  <si>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</si>
  <si>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</si>
  <si>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</si>
  <si>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</si>
  <si>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</si>
  <si>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</si>
  <si>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</si>
  <si>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</si>
  <si>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</si>
  <si>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</si>
  <si>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</si>
  <si>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</si>
  <si>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</si>
  <si>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</si>
  <si>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</si>
  <si>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</si>
  <si>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</si>
  <si>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</si>
  <si>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</si>
  <si>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</si>
  <si>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</si>
  <si>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</si>
  <si>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</si>
  <si>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</si>
  <si>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</si>
  <si>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</si>
  <si>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</si>
  <si>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</si>
  <si>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</si>
  <si>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</si>
  <si>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</si>
  <si>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</si>
  <si>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</si>
  <si>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</si>
  <si>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</si>
  <si>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</si>
  <si>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</si>
  <si>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</si>
  <si>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</si>
  <si>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</si>
  <si>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</si>
  <si>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</si>
  <si>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</si>
  <si>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</si>
  <si>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</si>
  <si>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</si>
  <si>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</si>
  <si>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</si>
  <si>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</si>
  <si>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</si>
  <si>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</si>
  <si>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</si>
  <si>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</si>
  <si>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</si>
  <si>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</si>
  <si>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</si>
  <si>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</si>
  <si>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</si>
  <si>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</si>
  <si>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</si>
  <si>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</si>
  <si>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</si>
  <si>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</si>
  <si>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</si>
  <si>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</si>
  <si>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</si>
  <si>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</si>
  <si>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</si>
  <si>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</si>
  <si>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</si>
  <si>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</si>
  <si>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</si>
  <si>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</si>
  <si>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</si>
  <si>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</si>
  <si>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</si>
  <si>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</si>
  <si>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</si>
  <si>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</si>
  <si>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</si>
  <si>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</si>
  <si>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</si>
  <si>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</si>
  <si>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</si>
  <si>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</si>
  <si>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</si>
  <si>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</si>
  <si>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</si>
  <si>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</si>
  <si>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</si>
  <si>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</si>
  <si>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</si>
  <si>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</si>
  <si>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</si>
  <si>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</si>
  <si>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</si>
  <si>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</si>
  <si>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</si>
  <si>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</si>
  <si>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</si>
  <si>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</si>
  <si>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</si>
  <si>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</si>
  <si>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</si>
  <si>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</si>
  <si>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</si>
  <si>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</si>
  <si>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</si>
  <si>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</si>
  <si>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</si>
  <si>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</si>
  <si>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</si>
  <si>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</si>
  <si>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</si>
  <si>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</si>
  <si>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</si>
  <si>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</si>
  <si>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</si>
  <si>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</si>
  <si>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</si>
  <si>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</si>
  <si>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</si>
  <si>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</si>
  <si>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</si>
  <si>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</si>
  <si>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</si>
  <si>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</si>
  <si>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</si>
  <si>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</si>
  <si>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</si>
  <si>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</si>
  <si>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</si>
  <si>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</si>
  <si>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</si>
  <si>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</si>
  <si>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</si>
  <si>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</si>
  <si>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</si>
  <si>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</si>
  <si>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</si>
  <si>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</si>
  <si>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</si>
  <si>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</si>
  <si>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</si>
  <si>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</si>
  <si>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</si>
  <si>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</si>
  <si>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</si>
  <si>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</si>
  <si>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</si>
  <si>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</si>
  <si>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</si>
  <si>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</si>
  <si>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</si>
  <si>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</si>
  <si>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</si>
  <si>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</si>
  <si>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</si>
  <si>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</si>
  <si>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</si>
  <si>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</si>
  <si>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</si>
  <si>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</si>
  <si>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</si>
  <si>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</si>
  <si>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</si>
  <si>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</si>
  <si>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</si>
  <si>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</si>
  <si>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</si>
  <si>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</si>
  <si>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</si>
  <si>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</si>
  <si>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</si>
  <si>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</si>
  <si>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</si>
  <si>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</si>
  <si>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</si>
  <si>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</si>
  <si>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</si>
  <si>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</si>
  <si>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</si>
  <si>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</si>
  <si>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</si>
  <si>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</si>
  <si>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</si>
  <si>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</si>
  <si>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</si>
  <si>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</si>
  <si>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</si>
  <si>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</si>
  <si>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</si>
  <si>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</si>
  <si>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</si>
  <si>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</si>
  <si>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</si>
  <si>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</si>
  <si>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</si>
  <si>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</si>
  <si>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</si>
  <si>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</si>
  <si>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</si>
  <si>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</si>
  <si>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</si>
  <si>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</si>
  <si>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</si>
  <si>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</si>
  <si>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</si>
  <si>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</si>
  <si>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</si>
  <si>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</si>
  <si>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</si>
  <si>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</si>
  <si>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</si>
  <si>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</si>
  <si>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</si>
  <si>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</si>
  <si>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</si>
  <si>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</si>
  <si>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</si>
  <si>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</si>
  <si>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</si>
  <si>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</si>
  <si>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</si>
  <si>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</si>
  <si>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</si>
  <si>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</si>
  <si>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</si>
  <si>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</si>
  <si>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</si>
  <si>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</si>
  <si>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</si>
  <si>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</si>
  <si>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</si>
  <si>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</si>
  <si>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</si>
  <si>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</si>
  <si>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</si>
  <si>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</si>
  <si>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</si>
  <si>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</si>
  <si>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</si>
  <si>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</si>
  <si>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</si>
  <si>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</si>
  <si>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</si>
  <si>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</si>
  <si>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</si>
  <si>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</si>
  <si>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</si>
  <si>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</si>
  <si>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</si>
  <si>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</si>
  <si>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</si>
  <si>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</si>
  <si>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</si>
  <si>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</si>
  <si>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</si>
  <si>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</si>
  <si>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</si>
  <si>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</si>
  <si>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</si>
  <si>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</si>
  <si>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</si>
  <si>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</si>
  <si>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</si>
  <si>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</si>
  <si>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</si>
  <si>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</si>
  <si>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</si>
  <si>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</si>
  <si>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</si>
  <si>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</si>
  <si>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</si>
  <si>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</si>
  <si>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</si>
  <si>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</si>
  <si>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</si>
  <si>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</si>
  <si>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</si>
  <si>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</si>
  <si>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</si>
  <si>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</si>
  <si>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</si>
  <si>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</si>
  <si>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</si>
  <si>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</si>
  <si>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</si>
  <si>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</si>
  <si>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</si>
  <si>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</si>
  <si>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</si>
  <si>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</si>
  <si>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</si>
  <si>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</si>
  <si>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</si>
  <si>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</si>
  <si>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</si>
  <si>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</si>
  <si>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</si>
  <si>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</si>
  <si>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</si>
  <si>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</si>
  <si>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</si>
  <si>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</si>
  <si>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</si>
  <si>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</si>
  <si>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</si>
  <si>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</si>
  <si>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</si>
  <si>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</si>
  <si>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</si>
  <si>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</si>
  <si>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</si>
  <si>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</si>
  <si>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</si>
  <si>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</si>
  <si>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</si>
  <si>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</si>
  <si>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</si>
  <si>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</si>
  <si>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</si>
  <si>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</si>
  <si>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</si>
  <si>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</si>
  <si>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</si>
  <si>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</si>
  <si>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</si>
  <si>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</si>
  <si>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</si>
  <si>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</si>
  <si>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</si>
  <si>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</si>
  <si>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</si>
  <si>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</si>
  <si>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</si>
  <si>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</si>
  <si>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</si>
  <si>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</si>
  <si>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</si>
  <si>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</si>
  <si>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</si>
  <si>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</si>
  <si>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</si>
  <si>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</si>
  <si>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</si>
  <si>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</si>
  <si>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</si>
  <si>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</si>
  <si>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</si>
  <si>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</si>
  <si>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</si>
  <si>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</si>
  <si>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</si>
  <si>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</si>
  <si>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</si>
  <si>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</si>
  <si>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</si>
  <si>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</si>
  <si>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</si>
  <si>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</si>
  <si>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</si>
  <si>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</si>
  <si>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</si>
  <si>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</si>
  <si>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</si>
  <si>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</si>
  <si>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</si>
  <si>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</si>
  <si>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</si>
  <si>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</si>
  <si>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</si>
  <si>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</si>
  <si>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</si>
  <si>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</si>
  <si>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</si>
  <si>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</si>
  <si>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</si>
  <si>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</si>
  <si>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</si>
  <si>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</si>
  <si>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</si>
  <si>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</si>
  <si>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</si>
  <si>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</si>
  <si>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</si>
  <si>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</si>
  <si>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</si>
  <si>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</si>
  <si>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</si>
  <si>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</si>
  <si>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</si>
  <si>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</si>
  <si>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</si>
  <si>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</si>
  <si>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</si>
  <si>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</si>
  <si>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</si>
  <si>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</si>
  <si>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</si>
  <si>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</si>
  <si>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</si>
  <si>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</si>
  <si>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</si>
  <si>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</si>
  <si>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</si>
  <si>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</si>
  <si>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</si>
  <si>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</si>
  <si>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</si>
  <si>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</si>
  <si>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</si>
  <si>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</si>
  <si>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</si>
  <si>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</si>
  <si>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</si>
  <si>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</si>
  <si>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</si>
  <si>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</si>
  <si>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</si>
  <si>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</si>
  <si>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</si>
  <si>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</si>
  <si>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</si>
  <si>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</si>
  <si>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</si>
  <si>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</si>
  <si>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</si>
  <si>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</si>
  <si>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</si>
  <si>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</si>
  <si>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</si>
  <si>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</si>
  <si>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</si>
  <si>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</si>
  <si>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</si>
  <si>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</si>
  <si>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</si>
  <si>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</si>
  <si>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</si>
  <si>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</si>
  <si>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</si>
  <si>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</si>
  <si>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</si>
  <si>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</si>
  <si>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</si>
  <si>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</si>
  <si>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</si>
  <si>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</si>
  <si>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</si>
  <si>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</si>
  <si>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</si>
  <si>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</si>
  <si>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</si>
  <si>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</si>
  <si>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</si>
  <si>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</si>
  <si>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</si>
  <si>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</si>
  <si>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</si>
  <si>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</si>
  <si>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</si>
  <si>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</si>
  <si>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</si>
  <si>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</si>
  <si>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</si>
  <si>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</si>
  <si>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</si>
  <si>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</si>
  <si>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</si>
  <si>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</si>
  <si>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</si>
  <si>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</si>
  <si>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</si>
  <si>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</si>
  <si>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</si>
  <si>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</si>
  <si>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</si>
  <si>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</si>
  <si>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</si>
  <si>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</si>
  <si>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</si>
  <si>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</si>
  <si>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</si>
  <si>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</si>
  <si>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</si>
  <si>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</si>
  <si>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</si>
  <si>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</si>
  <si>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</si>
  <si>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</si>
  <si>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</si>
  <si>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</si>
  <si>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</si>
  <si>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</si>
  <si>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</si>
  <si>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</si>
  <si>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</si>
  <si>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</si>
  <si>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</si>
  <si>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</si>
  <si>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</si>
  <si>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</si>
  <si>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</si>
  <si>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</si>
  <si>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</si>
  <si>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</si>
  <si>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</si>
  <si>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</si>
  <si>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</si>
  <si>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</si>
  <si>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</si>
  <si>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</si>
  <si>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</si>
  <si>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</si>
  <si>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</si>
  <si>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</si>
  <si>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</si>
  <si>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</si>
  <si>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</si>
  <si>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</si>
  <si>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</si>
  <si>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</si>
  <si>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</si>
  <si>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</si>
  <si>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</si>
  <si>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</si>
  <si>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</si>
  <si>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</si>
  <si>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</si>
  <si>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</si>
  <si>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</si>
  <si>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</si>
  <si>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</si>
  <si>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</si>
  <si>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</si>
  <si>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</si>
  <si>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</si>
  <si>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</si>
  <si>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</si>
  <si>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</si>
  <si>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</si>
  <si>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</si>
  <si>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</si>
  <si>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</si>
  <si>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</si>
  <si>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</si>
  <si>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</si>
  <si>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</si>
  <si>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</si>
  <si>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</si>
  <si>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</si>
  <si>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</si>
  <si>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</si>
  <si>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</si>
  <si>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</si>
  <si>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</si>
  <si>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</si>
  <si>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</si>
  <si>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</si>
  <si>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</si>
  <si>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</si>
  <si>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</si>
  <si>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</si>
  <si>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</si>
  <si>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</si>
  <si>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</si>
  <si>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</si>
  <si>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</si>
  <si>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</si>
  <si>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</si>
  <si>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</si>
  <si>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</si>
  <si>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</si>
  <si>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</si>
  <si>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</si>
  <si>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</si>
  <si>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</si>
  <si>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</si>
  <si>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</si>
  <si>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</si>
  <si>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</si>
  <si>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</si>
  <si>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</si>
  <si>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</si>
  <si>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</si>
  <si>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</si>
  <si>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</si>
  <si>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</si>
  <si>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</si>
  <si>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</si>
  <si>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</si>
  <si>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</si>
  <si>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</si>
  <si>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</si>
  <si>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</si>
  <si>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</si>
  <si>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</si>
  <si>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</si>
  <si>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</si>
  <si>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</si>
  <si>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</si>
  <si>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</si>
  <si>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</si>
  <si>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</si>
  <si>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</si>
  <si>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</si>
  <si>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</si>
  <si>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</si>
  <si>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</si>
  <si>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</si>
  <si>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</si>
  <si>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</si>
  <si>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</si>
  <si>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</si>
  <si>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</si>
  <si>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</si>
  <si>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</si>
  <si>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</si>
  <si>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</si>
  <si>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</si>
  <si>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</si>
  <si>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</si>
  <si>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</si>
  <si>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</si>
  <si>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</si>
  <si>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</si>
  <si>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</si>
  <si>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</si>
  <si>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</si>
  <si>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</si>
  <si>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</si>
  <si>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</si>
  <si>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</si>
  <si>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</si>
  <si>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</si>
  <si>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</si>
  <si>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</si>
  <si>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</si>
  <si>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</si>
  <si>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</si>
  <si>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</si>
  <si>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</si>
  <si>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</si>
  <si>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</si>
  <si>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</si>
  <si>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</si>
  <si>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</si>
  <si>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</si>
  <si>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</si>
  <si>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</si>
  <si>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</si>
  <si>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</si>
  <si>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</si>
  <si>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</si>
  <si>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</si>
  <si>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</si>
  <si>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</si>
  <si>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</si>
  <si>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</si>
  <si>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</si>
  <si>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</si>
  <si>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</si>
  <si>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</si>
  <si>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</si>
  <si>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</si>
  <si>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</si>
  <si>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</si>
  <si>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</si>
  <si>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</si>
  <si>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</si>
  <si>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</si>
  <si>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</si>
  <si>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</si>
  <si>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</si>
  <si>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</si>
  <si>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</si>
  <si>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</si>
  <si>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</si>
  <si>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</si>
  <si>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</si>
  <si>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</si>
  <si>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</si>
  <si>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</si>
  <si>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</si>
  <si>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</si>
  <si>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</si>
  <si>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</si>
  <si>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</si>
  <si>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</si>
  <si>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</si>
  <si>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</si>
  <si>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</si>
  <si>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</si>
  <si>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</si>
  <si>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</si>
  <si>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</si>
  <si>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</si>
  <si>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</si>
  <si>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</si>
  <si>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</si>
  <si>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</si>
  <si>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</si>
  <si>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</si>
  <si>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</si>
  <si>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</si>
  <si>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</si>
  <si>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</si>
  <si>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</si>
  <si>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</si>
  <si>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</si>
  <si>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</si>
  <si>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</si>
  <si>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</si>
  <si>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</si>
  <si>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</si>
  <si>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</si>
  <si>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</si>
  <si>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</si>
  <si>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</si>
  <si>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</si>
  <si>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</si>
  <si>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</si>
  <si>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</si>
  <si>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</si>
  <si>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</si>
  <si>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</si>
  <si>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</si>
  <si>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</si>
  <si>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</si>
  <si>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</si>
  <si>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</si>
  <si>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</si>
  <si>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</si>
  <si>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</si>
  <si>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</si>
  <si>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</si>
  <si>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</si>
  <si>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</si>
  <si>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</si>
  <si>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</si>
  <si>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</si>
  <si>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</si>
  <si>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</si>
  <si>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</si>
  <si>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</si>
  <si>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</si>
  <si>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</si>
  <si>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</si>
  <si>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</si>
  <si>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</si>
  <si>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</si>
  <si>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</si>
  <si>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</si>
  <si>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</si>
  <si>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</si>
  <si>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</si>
  <si>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</si>
  <si>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</si>
  <si>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</si>
  <si>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</si>
  <si>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</si>
  <si>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</si>
  <si>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</si>
  <si>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</si>
  <si>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</si>
  <si>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</si>
  <si>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</si>
  <si>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</si>
  <si>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</si>
  <si>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</si>
  <si>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</si>
  <si>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</si>
  <si>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</si>
  <si>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</si>
  <si>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</si>
  <si>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</si>
  <si>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</si>
  <si>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</si>
  <si>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</si>
  <si>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</si>
  <si>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</si>
  <si>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</si>
  <si>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</si>
  <si>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</si>
  <si>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</si>
  <si>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</si>
  <si>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</si>
  <si>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</si>
  <si>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</si>
  <si>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</si>
  <si>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</si>
  <si>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</si>
  <si>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</si>
  <si>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</si>
  <si>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</si>
  <si>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</si>
  <si>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</si>
  <si>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</si>
  <si>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</si>
  <si>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</si>
  <si>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</si>
  <si>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</si>
  <si>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</si>
  <si>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</si>
  <si>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</si>
  <si>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</si>
  <si>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</si>
  <si>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</si>
  <si>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</si>
  <si>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</si>
  <si>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</si>
  <si>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</si>
  <si>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</si>
  <si>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</si>
  <si>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</si>
  <si>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</si>
  <si>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</si>
  <si>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</si>
  <si>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</si>
  <si>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</si>
  <si>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</si>
  <si>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</si>
  <si>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</si>
  <si>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</si>
  <si>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</si>
  <si>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</si>
  <si>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</si>
  <si>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</si>
  <si>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</si>
  <si>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</si>
  <si>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</si>
  <si>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</si>
  <si>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</si>
  <si>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</si>
  <si>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</si>
  <si>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</si>
  <si>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</si>
  <si>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</si>
  <si>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</si>
  <si>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</si>
  <si>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</si>
  <si>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</si>
  <si>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</si>
  <si>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</si>
  <si>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</si>
  <si>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</si>
  <si>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</si>
  <si>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</si>
  <si>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</si>
  <si>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</si>
  <si>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</si>
  <si>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</si>
  <si>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</si>
  <si>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</si>
  <si>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</si>
  <si>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</si>
  <si>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</si>
  <si>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</si>
  <si>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</si>
  <si>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</si>
  <si>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</si>
  <si>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</si>
  <si>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</si>
  <si>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</si>
  <si>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</si>
  <si>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</si>
  <si>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</si>
  <si>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</si>
  <si>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</si>
  <si>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</si>
  <si>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</si>
  <si>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</si>
  <si>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</si>
  <si>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</si>
  <si>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</si>
  <si>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</si>
  <si>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</si>
  <si>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</si>
  <si>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</si>
  <si>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</si>
  <si>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</si>
  <si>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</si>
  <si>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</si>
  <si>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</si>
  <si>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</si>
  <si>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</si>
  <si>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</si>
  <si>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</si>
  <si>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</si>
  <si>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</si>
  <si>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</si>
  <si>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</si>
  <si>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</si>
  <si>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</si>
  <si>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</si>
  <si>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</si>
  <si>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</si>
  <si>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</si>
  <si>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</si>
  <si>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</si>
  <si>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</si>
  <si>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</si>
  <si>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</si>
  <si>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</si>
  <si>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</si>
  <si>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</si>
  <si>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</si>
  <si>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</si>
  <si>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</si>
  <si>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</si>
  <si>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</si>
  <si>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</si>
  <si>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</si>
  <si>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</si>
  <si>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</si>
  <si>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</si>
  <si>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</si>
  <si>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</si>
  <si>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</si>
  <si>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</si>
  <si>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</si>
  <si>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</si>
  <si>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</si>
  <si>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</si>
  <si>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</si>
  <si>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</si>
  <si>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</si>
  <si>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</si>
  <si>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</si>
  <si>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</si>
  <si>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</si>
  <si>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</si>
  <si>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</si>
  <si>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</si>
  <si>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</si>
  <si>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</si>
  <si>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</si>
  <si>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</si>
  <si>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</si>
  <si>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</si>
  <si>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</si>
  <si>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</si>
  <si>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</si>
  <si>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</si>
  <si>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</si>
  <si>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</si>
  <si>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</si>
  <si>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</si>
  <si>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</si>
  <si>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</si>
  <si>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</si>
  <si>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</si>
  <si>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</si>
  <si>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</si>
  <si>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</si>
  <si>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</si>
  <si>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</si>
  <si>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</si>
  <si>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</si>
  <si>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</si>
  <si>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</si>
  <si>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</si>
  <si>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</si>
  <si>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</si>
  <si>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</si>
  <si>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</si>
  <si>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</si>
  <si>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</si>
  <si>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</si>
  <si>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</si>
  <si>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</si>
  <si>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</si>
  <si>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</si>
  <si>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</si>
  <si>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</si>
  <si>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</si>
  <si>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</si>
  <si>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</si>
  <si>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</si>
  <si>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</si>
  <si>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</si>
  <si>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</si>
  <si>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</si>
  <si>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</si>
  <si>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</si>
  <si>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</si>
  <si>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</si>
  <si>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</si>
  <si>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</si>
  <si>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</si>
  <si>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</si>
  <si>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</si>
  <si>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</si>
  <si>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</si>
  <si>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</si>
  <si>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</si>
  <si>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</si>
  <si>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</si>
  <si>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</si>
  <si>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</si>
  <si>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</si>
  <si>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</si>
  <si>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</si>
  <si>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</si>
  <si>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</si>
  <si>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</si>
  <si>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</si>
  <si>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</si>
  <si>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</si>
  <si>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</si>
  <si>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</si>
  <si>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</si>
  <si>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</si>
  <si>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</si>
  <si>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</si>
  <si>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</si>
  <si>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</si>
  <si>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</si>
  <si>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</si>
  <si>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</si>
  <si>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</si>
  <si>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</si>
  <si>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</si>
  <si>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</si>
  <si>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</si>
  <si>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</si>
  <si>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</si>
  <si>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</si>
  <si>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</si>
  <si>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</si>
  <si>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</si>
  <si>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</si>
  <si>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</si>
  <si>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</si>
  <si>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</si>
  <si>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</si>
  <si>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</si>
  <si>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</si>
  <si>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</si>
  <si>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</si>
  <si>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</si>
  <si>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</si>
  <si>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</si>
  <si>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</si>
  <si>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</si>
  <si>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</si>
  <si>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</si>
  <si>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</si>
  <si>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</si>
  <si>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</si>
  <si>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</si>
  <si>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</si>
  <si>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</si>
  <si>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</si>
  <si>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</si>
  <si>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</si>
  <si>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</si>
  <si>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</si>
  <si>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</si>
  <si>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</si>
  <si>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</si>
  <si>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</si>
  <si>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</si>
  <si>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</si>
  <si>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</si>
  <si>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</si>
  <si>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</si>
  <si>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</si>
  <si>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</si>
  <si>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</si>
  <si>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</si>
  <si>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</si>
  <si>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</si>
  <si>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</si>
  <si>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</si>
  <si>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</si>
  <si>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</si>
  <si>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</si>
  <si>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</si>
  <si>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</si>
  <si>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</si>
  <si>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</si>
  <si>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</si>
  <si>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</si>
  <si>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</si>
  <si>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</si>
  <si>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</si>
  <si>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</si>
  <si>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</si>
  <si>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</si>
  <si>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</si>
  <si>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</si>
  <si>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</si>
  <si>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</si>
  <si>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</si>
  <si>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</si>
  <si>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</si>
  <si>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</si>
  <si>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</si>
  <si>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</si>
  <si>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</si>
  <si>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</si>
  <si>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</si>
  <si>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</si>
  <si>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</si>
  <si>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</si>
  <si>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</si>
  <si>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</si>
  <si>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</si>
  <si>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</si>
  <si>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</si>
  <si>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</si>
  <si>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</si>
  <si>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</si>
  <si>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</si>
  <si>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</si>
  <si>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</si>
  <si>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</si>
  <si>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</si>
  <si>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</si>
  <si>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</si>
  <si>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</si>
  <si>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</si>
  <si>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</si>
  <si>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</si>
  <si>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</si>
  <si>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</si>
  <si>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</si>
  <si>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</si>
  <si>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</si>
  <si>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</si>
  <si>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</si>
  <si>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</si>
  <si>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</si>
  <si>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</si>
  <si>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</si>
  <si>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</si>
  <si>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</si>
  <si>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</si>
  <si>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</si>
  <si>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</si>
  <si>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</si>
  <si>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</si>
  <si>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</si>
  <si>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</si>
  <si>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</si>
  <si>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</si>
  <si>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</si>
  <si>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</si>
  <si>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</si>
  <si>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</si>
  <si>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</si>
  <si>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</si>
  <si>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</si>
  <si>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</si>
  <si>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</si>
  <si>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</si>
  <si>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</si>
  <si>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</si>
  <si>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</si>
  <si>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</si>
  <si>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</si>
  <si>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</si>
  <si>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</si>
  <si>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</si>
  <si>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</si>
  <si>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</si>
  <si>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</si>
  <si>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</si>
  <si>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</si>
  <si>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</si>
  <si>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</si>
  <si>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</si>
  <si>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</si>
  <si>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</si>
  <si>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</si>
  <si>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</si>
  <si>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</si>
  <si>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</si>
  <si>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</si>
  <si>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</si>
  <si>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</si>
  <si>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</si>
  <si>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</si>
  <si>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</si>
  <si>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</si>
  <si>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</si>
  <si>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</si>
  <si>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</si>
  <si>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</si>
  <si>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</si>
  <si>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</si>
  <si>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</si>
  <si>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</si>
  <si>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</si>
  <si>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</si>
  <si>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</si>
  <si>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</si>
  <si>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</si>
  <si>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</si>
  <si>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</si>
  <si>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</si>
  <si>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</si>
  <si>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</si>
  <si>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</si>
  <si>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</si>
  <si>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</si>
  <si>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</si>
  <si>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</si>
  <si>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</si>
  <si>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</si>
  <si>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</si>
  <si>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</si>
  <si>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</si>
  <si>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</si>
  <si>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</si>
  <si>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</si>
  <si>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</si>
  <si>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</si>
  <si>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</si>
  <si>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</si>
  <si>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</si>
  <si>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</si>
  <si>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</si>
  <si>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</si>
  <si>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</si>
  <si>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</si>
  <si>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</si>
  <si>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</si>
  <si>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</si>
  <si>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</si>
  <si>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</si>
  <si>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</si>
  <si>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</si>
  <si>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</si>
  <si>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</si>
  <si>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</si>
  <si>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</si>
  <si>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</si>
  <si>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</si>
  <si>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</si>
  <si>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</si>
  <si>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</si>
  <si>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</si>
  <si>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</si>
  <si>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</si>
  <si>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</si>
  <si>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</si>
  <si>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</si>
  <si>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</si>
  <si>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</si>
  <si>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</si>
  <si>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</si>
  <si>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</si>
  <si>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</si>
  <si>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</si>
  <si>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</si>
  <si>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</si>
  <si>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</si>
  <si>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</si>
  <si>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</si>
  <si>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</si>
  <si>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</si>
  <si>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</si>
  <si>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</si>
  <si>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</si>
  <si>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</si>
  <si>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</si>
  <si>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</si>
  <si>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</si>
  <si>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</si>
  <si>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</si>
  <si>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</si>
  <si>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</si>
  <si>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</si>
  <si>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</si>
  <si>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</si>
  <si>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</si>
  <si>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</si>
  <si>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</si>
  <si>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</si>
  <si>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</si>
  <si>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</si>
  <si>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</si>
  <si>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</si>
  <si>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</si>
  <si>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</si>
  <si>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</si>
  <si>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</si>
  <si>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</si>
  <si>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</si>
  <si>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</si>
  <si>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</si>
  <si>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</si>
  <si>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</si>
  <si>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</si>
  <si>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</si>
  <si>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</si>
  <si>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</si>
  <si>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</si>
  <si>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</si>
  <si>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</si>
  <si>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</si>
  <si>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</si>
  <si>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</si>
  <si>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</si>
  <si>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</si>
  <si>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</si>
  <si>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</si>
  <si>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</si>
  <si>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</si>
  <si>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</si>
  <si>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</si>
  <si>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</si>
  <si>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</si>
  <si>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</si>
  <si>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</si>
  <si>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</si>
  <si>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</si>
  <si>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</si>
  <si>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</si>
  <si>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</si>
  <si>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</si>
  <si>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</si>
  <si>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</si>
  <si>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</si>
  <si>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</si>
  <si>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</si>
  <si>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</si>
  <si>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</si>
  <si>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</si>
  <si>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</si>
  <si>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</si>
  <si>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</si>
  <si>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</si>
  <si>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</si>
  <si>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</si>
  <si>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</si>
  <si>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</si>
  <si>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</si>
  <si>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</si>
  <si>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</si>
  <si>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</si>
  <si>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</si>
  <si>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</si>
  <si>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</si>
  <si>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</si>
  <si>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</si>
  <si>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</si>
  <si>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</si>
  <si>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</si>
  <si>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</si>
  <si>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</si>
  <si>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</si>
  <si>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</si>
  <si>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</si>
  <si>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</si>
  <si>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</si>
  <si>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</si>
  <si>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</si>
  <si>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</si>
  <si>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</si>
  <si>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</si>
  <si>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</si>
  <si>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</si>
  <si>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</si>
  <si>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</si>
  <si>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</si>
  <si>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</si>
  <si>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</si>
  <si>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</si>
  <si>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</si>
  <si>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</si>
  <si>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</si>
  <si>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</si>
  <si>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</si>
  <si>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</si>
  <si>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</si>
  <si>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</si>
  <si>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</si>
  <si>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</si>
  <si>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</si>
  <si>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</si>
  <si>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</si>
  <si>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</si>
  <si>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</si>
  <si>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</si>
  <si>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</si>
  <si>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</si>
  <si>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</si>
  <si>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</si>
  <si>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</si>
  <si>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</si>
  <si>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</si>
  <si>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</si>
  <si>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</si>
  <si>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</si>
  <si>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</si>
  <si>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</si>
  <si>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</si>
  <si>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</si>
  <si>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</si>
  <si>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</si>
  <si>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</si>
  <si>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</si>
  <si>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</si>
  <si>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</si>
  <si>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</si>
  <si>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</si>
  <si>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</si>
  <si>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</si>
  <si>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</si>
  <si>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</si>
  <si>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</si>
  <si>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</si>
  <si>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</si>
  <si>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</si>
  <si>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</si>
  <si>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</si>
  <si>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</si>
  <si>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</si>
  <si>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</si>
  <si>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</si>
  <si>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</si>
  <si>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</si>
  <si>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</si>
  <si>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</si>
  <si>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</si>
  <si>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</si>
  <si>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</si>
  <si>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</si>
  <si>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</si>
  <si>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</si>
  <si>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</si>
  <si>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</si>
  <si>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</si>
  <si>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</si>
  <si>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</si>
  <si>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</si>
  <si>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</si>
  <si>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</si>
  <si>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</si>
  <si>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</si>
  <si>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</si>
  <si>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</si>
  <si>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</si>
  <si>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</si>
  <si>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</si>
  <si>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</si>
  <si>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</si>
  <si>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</si>
  <si>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</si>
  <si>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</si>
  <si>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</si>
  <si>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</si>
  <si>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</si>
  <si>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</si>
  <si>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</si>
  <si>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</si>
  <si>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</si>
  <si>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</si>
  <si>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</si>
  <si>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</si>
  <si>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</si>
  <si>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</si>
  <si>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</si>
  <si>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</si>
  <si>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</si>
  <si>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</si>
  <si>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</si>
  <si>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</si>
  <si>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</si>
  <si>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</si>
  <si>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</si>
  <si>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</si>
  <si>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</si>
  <si>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</si>
  <si>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</si>
  <si>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</si>
  <si>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</si>
  <si>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</si>
  <si>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</si>
  <si>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</si>
  <si>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</si>
  <si>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</si>
  <si>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</si>
  <si>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</si>
  <si>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</si>
  <si>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</si>
  <si>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</si>
  <si>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</si>
  <si>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</si>
  <si>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</si>
  <si>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</si>
  <si>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</si>
  <si>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</si>
  <si>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</si>
  <si>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</si>
  <si>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</si>
  <si>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</si>
  <si>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</si>
  <si>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</si>
  <si>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</si>
  <si>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</si>
  <si>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</si>
  <si>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</si>
  <si>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</si>
  <si>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</si>
  <si>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</si>
  <si>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</si>
  <si>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</si>
  <si>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</si>
  <si>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</si>
  <si>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</si>
  <si>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</si>
  <si>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</si>
  <si>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</si>
  <si>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</si>
  <si>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</si>
  <si>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</si>
  <si>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</si>
  <si>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</si>
  <si>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</si>
  <si>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</si>
  <si>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</si>
  <si>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</si>
  <si>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</si>
  <si>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</si>
  <si>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</si>
  <si>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</si>
  <si>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</si>
  <si>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</si>
  <si>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</si>
  <si>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</si>
  <si>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</si>
  <si>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</si>
  <si>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</si>
  <si>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</si>
  <si>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</si>
  <si>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</si>
  <si>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</si>
  <si>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</si>
  <si>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</si>
  <si>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</si>
  <si>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</si>
  <si>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</si>
  <si>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</si>
  <si>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</si>
  <si>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</si>
  <si>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</si>
  <si>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</si>
  <si>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</si>
  <si>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</si>
  <si>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</si>
  <si>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</si>
  <si>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</si>
  <si>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</si>
  <si>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</si>
  <si>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</si>
  <si>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</si>
  <si>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</si>
  <si>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</si>
  <si>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</si>
  <si>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</si>
  <si>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</si>
  <si>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</si>
  <si>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</si>
  <si>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</si>
  <si>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</si>
  <si>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</si>
  <si>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</si>
  <si>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</si>
  <si>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</si>
  <si>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</si>
  <si>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</si>
  <si>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</si>
  <si>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</si>
  <si>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</si>
  <si>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</si>
  <si>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</si>
  <si>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</si>
  <si>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</si>
  <si>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</si>
  <si>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</si>
  <si>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</si>
  <si>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</si>
  <si>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</si>
  <si>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</si>
  <si>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</si>
  <si>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</si>
  <si>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</si>
  <si>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</si>
  <si>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</si>
  <si>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</si>
  <si>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</si>
  <si>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</si>
  <si>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</si>
  <si>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</si>
  <si>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</si>
  <si>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</si>
  <si>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</si>
  <si>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</si>
  <si>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</si>
  <si>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</si>
  <si>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</si>
  <si>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</si>
  <si>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</si>
  <si>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</si>
  <si>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</si>
  <si>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</si>
  <si>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</si>
  <si>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</si>
  <si>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</si>
  <si>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</si>
  <si>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</si>
  <si>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</si>
  <si>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</si>
  <si>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</si>
  <si>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</si>
  <si>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</si>
  <si>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</si>
  <si>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</si>
  <si>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</si>
  <si>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</si>
  <si>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</si>
  <si>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</si>
  <si>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</si>
  <si>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</si>
  <si>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</si>
  <si>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</si>
  <si>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</si>
  <si>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</si>
  <si>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</si>
  <si>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</si>
  <si>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</si>
  <si>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</si>
  <si>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</si>
  <si>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</si>
  <si>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</si>
  <si>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</si>
  <si>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</si>
  <si>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</si>
  <si>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</si>
  <si>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</si>
  <si>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</si>
  <si>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</si>
  <si>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</si>
  <si>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</si>
  <si>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</si>
  <si>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</si>
  <si>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</si>
  <si>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</si>
  <si>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</si>
  <si>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</si>
  <si>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</si>
  <si>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</si>
  <si>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</si>
  <si>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</si>
  <si>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</si>
  <si>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</si>
  <si>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</si>
  <si>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</si>
  <si>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</si>
  <si>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</si>
  <si>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</si>
  <si>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</si>
  <si>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</si>
  <si>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</si>
  <si>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</si>
  <si>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</si>
  <si>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</si>
  <si>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</si>
  <si>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</si>
  <si>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</si>
  <si>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</si>
  <si>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</si>
  <si>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</si>
  <si>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</si>
  <si>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</si>
  <si>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</si>
  <si>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</si>
  <si>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</si>
  <si>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</si>
  <si>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</si>
  <si>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</si>
  <si>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</si>
  <si>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</si>
  <si>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</si>
  <si>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</si>
  <si>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</si>
  <si>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</si>
  <si>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</si>
  <si>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</si>
  <si>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</si>
  <si>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</si>
  <si>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</si>
  <si>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</si>
  <si>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</si>
  <si>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</si>
  <si>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</si>
  <si>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</si>
  <si>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</si>
  <si>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</si>
  <si>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</si>
  <si>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</si>
  <si>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</si>
  <si>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</si>
  <si>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</si>
  <si>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</si>
  <si>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</si>
  <si>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</si>
  <si>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</si>
  <si>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</si>
  <si>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</si>
  <si>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</si>
  <si>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</si>
  <si>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</si>
  <si>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</si>
  <si>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</si>
  <si>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</si>
  <si>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</si>
  <si>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</si>
  <si>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</si>
  <si>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</si>
  <si>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</si>
  <si>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</si>
  <si>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</si>
  <si>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</si>
  <si>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</si>
  <si>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</si>
  <si>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</si>
  <si>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</si>
  <si>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</si>
  <si>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</si>
  <si>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</si>
  <si>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</si>
  <si>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</si>
  <si>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</si>
  <si>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</si>
  <si>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</si>
  <si>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</si>
  <si>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</si>
  <si>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</si>
  <si>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</si>
  <si>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</si>
  <si>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</si>
  <si>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</si>
  <si>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</si>
  <si>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</si>
  <si>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</si>
  <si>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</si>
  <si>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</si>
  <si>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</si>
  <si>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</si>
  <si>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</si>
  <si>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</si>
  <si>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</si>
  <si>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</si>
  <si>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</si>
  <si>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</si>
  <si>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</si>
  <si>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</si>
  <si>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</si>
  <si>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</si>
  <si>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</si>
  <si>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</si>
  <si>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</si>
  <si>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</si>
  <si>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</si>
  <si>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</si>
  <si>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</si>
  <si>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</si>
  <si>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</si>
  <si>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</si>
  <si>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</si>
  <si>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</si>
  <si>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</si>
  <si>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</si>
  <si>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</si>
  <si>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</si>
  <si>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</si>
  <si>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</si>
  <si>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</si>
  <si>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</si>
  <si>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</si>
  <si>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</si>
  <si>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</si>
  <si>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</si>
  <si>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</si>
  <si>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</si>
  <si>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</si>
  <si>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</si>
  <si>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</si>
  <si>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</si>
  <si>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</si>
  <si>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</si>
  <si>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</si>
  <si>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</si>
  <si>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</si>
  <si>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</si>
  <si>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</si>
  <si>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</si>
  <si>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</si>
  <si>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</si>
  <si>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</si>
  <si>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</si>
  <si>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</si>
  <si>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</si>
  <si>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</si>
  <si>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</si>
  <si>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</si>
  <si>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</si>
  <si>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</si>
  <si>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</si>
  <si>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</si>
  <si>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</si>
  <si>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</si>
  <si>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</si>
  <si>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</si>
  <si>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</si>
  <si>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</si>
  <si>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</si>
  <si>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</si>
  <si>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</si>
  <si>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</si>
  <si>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</si>
  <si>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</si>
  <si>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</si>
  <si>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</si>
  <si>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</si>
  <si>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</si>
  <si>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</si>
  <si>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</si>
  <si>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</si>
  <si>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</si>
  <si>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</si>
  <si>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</si>
  <si>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</si>
  <si>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</si>
  <si>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</si>
  <si>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</si>
  <si>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</si>
  <si>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</si>
  <si>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</si>
  <si>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</si>
  <si>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</si>
  <si>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</si>
  <si>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</si>
  <si>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</si>
  <si>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</si>
  <si>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</si>
  <si>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</si>
  <si>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</si>
  <si>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</si>
  <si>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</si>
  <si>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</si>
  <si>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</si>
  <si>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</si>
  <si>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</si>
  <si>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</si>
  <si>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</si>
  <si>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</si>
  <si>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</si>
  <si>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</si>
  <si>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</si>
  <si>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</si>
  <si>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</si>
  <si>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</si>
  <si>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</si>
  <si>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</si>
  <si>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</si>
  <si>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</si>
  <si>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</si>
  <si>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</si>
  <si>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</si>
  <si>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</si>
  <si>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</si>
  <si>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</si>
  <si>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</si>
  <si>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</si>
  <si>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</si>
  <si>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</si>
  <si>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</si>
  <si>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</si>
  <si>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</si>
  <si>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</si>
  <si>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</si>
  <si>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</si>
  <si>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</si>
  <si>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</si>
  <si>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</si>
  <si>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</si>
  <si>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</si>
  <si>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</si>
  <si>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</si>
  <si>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</si>
  <si>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</si>
  <si>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</si>
  <si>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</si>
  <si>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</si>
  <si>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</si>
  <si>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</si>
  <si>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</si>
  <si>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</si>
  <si>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</si>
  <si>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</si>
  <si>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</si>
  <si>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</si>
  <si>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</si>
  <si>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</si>
  <si>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</si>
  <si>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</si>
  <si>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</si>
  <si>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</si>
  <si>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</si>
  <si>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</si>
  <si>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</si>
  <si>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</si>
  <si>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</si>
  <si>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</si>
  <si>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</si>
  <si>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</si>
  <si>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</si>
  <si>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</si>
  <si>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</si>
  <si>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</si>
  <si>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</si>
  <si>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</si>
  <si>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</si>
  <si>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</si>
  <si>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</si>
  <si>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</si>
  <si>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</si>
  <si>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</si>
  <si>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</si>
  <si>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</si>
  <si>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</si>
  <si>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</si>
  <si>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</si>
  <si>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</si>
  <si>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</si>
  <si>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</si>
  <si>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</si>
  <si>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</si>
  <si>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</si>
  <si>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</si>
  <si>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</si>
  <si>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</si>
  <si>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</si>
  <si>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</si>
  <si>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</si>
  <si>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</si>
  <si>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</si>
  <si>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</si>
  <si>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</si>
  <si>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</si>
  <si>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</si>
  <si>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</si>
  <si>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</si>
  <si>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</si>
  <si>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</si>
  <si>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</si>
  <si>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</si>
  <si>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</si>
  <si>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</si>
  <si>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</si>
  <si>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</si>
  <si>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</si>
  <si>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</si>
  <si>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</si>
  <si>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</si>
  <si>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</si>
  <si>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</si>
  <si>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</si>
  <si>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</si>
  <si>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</si>
  <si>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</si>
  <si>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</si>
  <si>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</si>
  <si>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</si>
  <si>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</si>
  <si>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</si>
  <si>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</si>
  <si>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</si>
  <si>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</si>
  <si>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</si>
  <si>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</si>
  <si>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</si>
  <si>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</si>
  <si>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</si>
  <si>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</si>
  <si>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</si>
  <si>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</si>
  <si>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</si>
  <si>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</si>
  <si>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</si>
  <si>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</si>
  <si>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</si>
  <si>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</si>
  <si>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</si>
  <si>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</si>
  <si>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</si>
  <si>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</si>
  <si>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</si>
  <si>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</si>
  <si>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</si>
  <si>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</si>
  <si>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</si>
  <si>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</si>
  <si>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</si>
  <si>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</si>
  <si>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</si>
  <si>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</si>
  <si>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</si>
  <si>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</si>
  <si>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</si>
  <si>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</si>
  <si>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</si>
  <si>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</si>
  <si>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</si>
  <si>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</si>
  <si>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</si>
  <si>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</si>
  <si>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</si>
  <si>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</si>
  <si>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</si>
  <si>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</si>
  <si>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</si>
  <si>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</si>
  <si>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</si>
  <si>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</si>
  <si>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</si>
  <si>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</si>
  <si>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</si>
  <si>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</si>
  <si>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</si>
  <si>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</si>
  <si>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</si>
  <si>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</si>
  <si>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</si>
  <si>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</si>
  <si>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</si>
  <si>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</si>
  <si>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</si>
  <si>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</si>
  <si>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</si>
  <si>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</si>
  <si>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</si>
  <si>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</si>
  <si>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</si>
  <si>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</si>
  <si>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</si>
  <si>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</si>
  <si>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</si>
  <si>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</si>
  <si>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</si>
  <si>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</si>
  <si>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</si>
  <si>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</si>
  <si>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</si>
  <si>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</si>
  <si>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</si>
  <si>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</si>
  <si>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</si>
  <si>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</si>
  <si>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</si>
  <si>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</si>
  <si>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</si>
  <si>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</si>
  <si>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</si>
  <si>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</si>
  <si>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</si>
  <si>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</si>
  <si>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</si>
  <si>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</si>
  <si>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</si>
  <si>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</si>
  <si>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</si>
  <si>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</si>
  <si>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</si>
  <si>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</si>
  <si>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</si>
  <si>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</si>
  <si>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</si>
  <si>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</si>
  <si>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</si>
  <si>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</si>
  <si>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</si>
  <si>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</si>
  <si>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</si>
  <si>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</si>
  <si>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</si>
  <si>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</si>
  <si>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</si>
  <si>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</si>
  <si>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</si>
  <si>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</si>
  <si>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</si>
  <si>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</si>
  <si>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</si>
  <si>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</si>
  <si>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</si>
  <si>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</si>
  <si>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</si>
  <si>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</si>
  <si>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</si>
  <si>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</si>
  <si>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</si>
  <si>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</si>
  <si>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</si>
  <si>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</si>
  <si>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</si>
  <si>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</si>
  <si>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</si>
  <si>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</si>
  <si>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</si>
  <si>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</si>
  <si>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</si>
  <si>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</si>
  <si>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</si>
  <si>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</si>
  <si>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</si>
  <si>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</si>
  <si>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</si>
  <si>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</si>
  <si>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</si>
  <si>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</si>
  <si>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</si>
  <si>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</si>
  <si>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</si>
  <si>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</si>
  <si>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</si>
  <si>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</si>
  <si>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</si>
  <si>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</si>
  <si>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</si>
  <si>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</si>
  <si>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</si>
  <si>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</si>
  <si>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</si>
  <si>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</si>
  <si>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</si>
  <si>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</si>
  <si>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</si>
  <si>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</si>
  <si>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</si>
  <si>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</si>
  <si>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</si>
  <si>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</si>
  <si>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</si>
  <si>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</si>
  <si>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</si>
  <si>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</si>
  <si>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</si>
  <si>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</si>
  <si>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</si>
  <si>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</si>
  <si>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</si>
  <si>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</si>
  <si>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</si>
  <si>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</si>
  <si>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</si>
  <si>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</si>
  <si>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</si>
  <si>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</si>
  <si>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</si>
  <si>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</si>
  <si>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</si>
  <si>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</si>
  <si>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</si>
  <si>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</si>
  <si>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</si>
  <si>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</si>
  <si>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</si>
  <si>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</si>
  <si>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</si>
  <si>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</si>
  <si>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</si>
  <si>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</si>
  <si>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</si>
  <si>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</si>
  <si>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</si>
  <si>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</si>
  <si>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</si>
  <si>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</si>
  <si>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</si>
  <si>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</si>
  <si>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</si>
  <si>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</si>
  <si>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</si>
  <si>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</si>
  <si>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</si>
  <si>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</si>
  <si>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</si>
  <si>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</si>
  <si>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</si>
  <si>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</si>
  <si>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</si>
  <si>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</si>
  <si>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</si>
  <si>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</si>
  <si>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</si>
  <si>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</si>
  <si>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</si>
  <si>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</si>
  <si>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</si>
  <si>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</si>
  <si>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</si>
  <si>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</si>
  <si>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</si>
  <si>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</si>
  <si>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</si>
  <si>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</si>
  <si>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</si>
  <si>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</si>
  <si>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</si>
  <si>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</si>
  <si>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</si>
  <si>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</si>
  <si>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</si>
  <si>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</si>
  <si>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</si>
  <si>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</si>
  <si>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</si>
  <si>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</si>
  <si>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</si>
  <si>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</si>
  <si>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</si>
  <si>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</si>
  <si>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</si>
  <si>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</si>
  <si>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</si>
  <si>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</si>
  <si>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</si>
  <si>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</si>
  <si>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</si>
  <si>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</si>
  <si>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</si>
  <si>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</si>
  <si>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</si>
  <si>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</si>
  <si>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</si>
  <si>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</si>
  <si>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</si>
  <si>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</si>
  <si>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</si>
  <si>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</si>
  <si>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</si>
  <si>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</si>
  <si>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</si>
  <si>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</si>
  <si>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</si>
  <si>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</si>
  <si>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</si>
  <si>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</si>
  <si>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</si>
  <si>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</si>
  <si>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</si>
  <si>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</si>
  <si>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</si>
  <si>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</si>
  <si>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</si>
  <si>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</si>
  <si>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</si>
  <si>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</si>
  <si>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</si>
  <si>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</si>
  <si>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</si>
  <si>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</si>
  <si>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</si>
  <si>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</si>
  <si>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</si>
  <si>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</si>
  <si>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</si>
  <si>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</si>
  <si>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</si>
  <si>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</si>
  <si>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</si>
  <si>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</si>
  <si>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</si>
  <si>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</si>
  <si>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</si>
  <si>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</si>
  <si>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</si>
  <si>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</si>
  <si>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</si>
  <si>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</si>
  <si>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</si>
  <si>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</si>
  <si>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</si>
  <si>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</si>
  <si>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</si>
  <si>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</si>
  <si>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</si>
  <si>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</si>
  <si>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</si>
  <si>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</si>
  <si>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</si>
  <si>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</si>
  <si>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</si>
  <si>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</si>
  <si>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</si>
  <si>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</si>
  <si>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</si>
  <si>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</si>
  <si>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</si>
  <si>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</si>
  <si>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</si>
  <si>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</si>
  <si>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</si>
  <si>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</si>
  <si>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</si>
  <si>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</si>
  <si>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</si>
  <si>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</si>
  <si>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</si>
  <si>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</si>
  <si>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</si>
  <si>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</si>
  <si>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</si>
  <si>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</si>
  <si>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</si>
  <si>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</si>
  <si>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</si>
  <si>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</si>
  <si>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</si>
  <si>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</si>
  <si>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</si>
  <si>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</si>
  <si>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</si>
  <si>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</si>
  <si>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</si>
  <si>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</si>
  <si>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</si>
  <si>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</si>
  <si>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</si>
  <si>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</si>
  <si>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</si>
  <si>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</si>
  <si>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</si>
  <si>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</si>
  <si>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</si>
  <si>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</si>
  <si>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</si>
  <si>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</si>
  <si>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</si>
  <si>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</si>
  <si>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</si>
  <si>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</si>
  <si>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</si>
  <si>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</si>
  <si>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</si>
  <si>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</si>
  <si>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</si>
  <si>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</si>
  <si>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</si>
  <si>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</si>
  <si>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</si>
  <si>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</si>
  <si>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</si>
  <si>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</si>
  <si>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</si>
  <si>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</si>
  <si>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</si>
  <si>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</si>
  <si>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</si>
  <si>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</si>
  <si>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</si>
  <si>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</si>
  <si>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</si>
  <si>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</si>
  <si>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</si>
  <si>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</si>
  <si>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</si>
  <si>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</si>
  <si>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</si>
  <si>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</si>
  <si>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</si>
  <si>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</si>
  <si>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</si>
  <si>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</si>
  <si>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</si>
  <si>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</si>
  <si>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</si>
  <si>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</si>
  <si>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</si>
  <si>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</si>
  <si>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</si>
  <si>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</si>
  <si>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</si>
  <si>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</si>
  <si>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</si>
  <si>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</si>
  <si>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</si>
  <si>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</si>
  <si>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</si>
  <si>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</si>
  <si>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</si>
  <si>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</si>
  <si>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</si>
  <si>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</si>
  <si>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</si>
  <si>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</si>
  <si>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</si>
  <si>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</si>
  <si>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</si>
  <si>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</si>
  <si>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</si>
  <si>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</si>
  <si>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</si>
  <si>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</si>
  <si>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</si>
  <si>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</si>
  <si>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</si>
  <si>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</si>
  <si>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</si>
  <si>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</si>
  <si>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</si>
  <si>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</si>
  <si>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</si>
  <si>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</si>
  <si>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</si>
  <si>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</si>
  <si>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</si>
  <si>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</si>
  <si>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</si>
  <si>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</si>
  <si>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</si>
  <si>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</si>
  <si>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</si>
  <si>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</si>
  <si>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</si>
  <si>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</si>
  <si>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</si>
  <si>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</si>
  <si>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</si>
  <si>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</si>
  <si>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</si>
  <si>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</si>
  <si>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</si>
  <si>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</si>
  <si>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</si>
  <si>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</si>
  <si>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</si>
  <si>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</si>
  <si>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</si>
  <si>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</si>
  <si>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</si>
  <si>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</si>
  <si>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</si>
  <si>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</si>
  <si>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</si>
  <si>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</si>
  <si>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</si>
  <si>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</si>
  <si>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</si>
  <si>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</si>
  <si>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</si>
  <si>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</si>
  <si>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</si>
  <si>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</si>
  <si>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</si>
  <si>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</si>
  <si>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</si>
  <si>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</si>
  <si>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</si>
  <si>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</si>
  <si>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</si>
  <si>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</si>
  <si>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</si>
  <si>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</si>
  <si>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</si>
  <si>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</si>
  <si>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</si>
  <si>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</si>
  <si>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</si>
  <si>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</si>
  <si>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</si>
  <si>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</si>
  <si>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</si>
  <si>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</si>
  <si>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</si>
  <si>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</si>
  <si>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</si>
  <si>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</si>
  <si>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</si>
  <si>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</si>
  <si>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</si>
  <si>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</si>
  <si>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</si>
  <si>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</si>
  <si>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</si>
  <si>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</si>
  <si>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</si>
  <si>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</si>
  <si>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</si>
  <si>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</si>
  <si>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</si>
  <si>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</si>
  <si>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</si>
  <si>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</si>
  <si>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</si>
  <si>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</si>
  <si>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</si>
  <si>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</si>
  <si>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</si>
  <si>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</si>
  <si>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</si>
  <si>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</si>
  <si>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</si>
  <si>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</si>
  <si>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</si>
  <si>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</si>
  <si>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</si>
  <si>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</si>
  <si>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</si>
  <si>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</si>
  <si>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</si>
  <si>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</si>
  <si>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</si>
  <si>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</si>
  <si>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</si>
  <si>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</si>
  <si>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</si>
  <si>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</si>
  <si>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</si>
  <si>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</si>
  <si>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</si>
  <si>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</si>
  <si>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</si>
  <si>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</si>
  <si>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</si>
  <si>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</si>
  <si>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</si>
  <si>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</si>
  <si>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</si>
  <si>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</si>
  <si>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</si>
  <si>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</si>
  <si>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</si>
  <si>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</si>
  <si>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</si>
  <si>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</si>
  <si>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</si>
  <si>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</si>
  <si>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</si>
  <si>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</si>
  <si>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</si>
  <si>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</si>
  <si>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</si>
  <si>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</si>
  <si>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</si>
  <si>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</si>
  <si>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</si>
  <si>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</si>
  <si>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</si>
  <si>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</si>
  <si>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</si>
  <si>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</si>
  <si>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</si>
  <si>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</si>
  <si>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</si>
  <si>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</si>
  <si>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</si>
  <si>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</si>
  <si>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</si>
  <si>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</si>
  <si>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</si>
  <si>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</si>
  <si>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</si>
  <si>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</si>
  <si>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</si>
  <si>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</si>
  <si>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</si>
  <si>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</si>
  <si>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</si>
  <si>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</si>
  <si>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</si>
  <si>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</si>
  <si>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</si>
  <si>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</si>
  <si>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</si>
  <si>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</si>
  <si>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</si>
  <si>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</si>
  <si>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</si>
  <si>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</si>
  <si>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</si>
  <si>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</si>
  <si>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</si>
  <si>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</si>
  <si>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</si>
  <si>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</si>
  <si>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</si>
  <si>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</si>
  <si>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</si>
  <si>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</si>
  <si>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</si>
  <si>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</si>
  <si>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</si>
  <si>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</si>
  <si>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</si>
  <si>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</si>
  <si>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</si>
  <si>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</si>
  <si>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</si>
  <si>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</si>
  <si>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</si>
  <si>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</si>
  <si>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</si>
  <si>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</si>
  <si>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</si>
  <si>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</si>
  <si>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</si>
  <si>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</si>
  <si>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</si>
  <si>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</si>
  <si>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</si>
  <si>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</si>
  <si>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</si>
  <si>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</si>
  <si>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</si>
  <si>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</si>
  <si>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</si>
  <si>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</si>
  <si>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</si>
  <si>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</si>
  <si>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</si>
  <si>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</si>
  <si>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</si>
  <si>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</si>
  <si>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</si>
  <si>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</si>
  <si>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</si>
  <si>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</si>
  <si>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</si>
  <si>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</si>
  <si>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</si>
  <si>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</si>
  <si>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</si>
  <si>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</si>
  <si>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</si>
  <si>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</si>
  <si>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</si>
  <si>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</si>
  <si>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</si>
  <si>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</si>
  <si>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</si>
  <si>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</si>
  <si>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</si>
  <si>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</si>
  <si>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</si>
  <si>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</si>
  <si>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</si>
  <si>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</si>
  <si>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</si>
  <si>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</si>
  <si>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</si>
  <si>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</si>
  <si>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</si>
  <si>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</si>
  <si>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</si>
  <si>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</si>
  <si>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</si>
  <si>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</si>
  <si>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</si>
  <si>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</si>
  <si>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</si>
  <si>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</si>
  <si>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</si>
  <si>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</si>
  <si>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</si>
  <si>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</si>
  <si>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</si>
  <si>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</si>
  <si>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</si>
  <si>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</si>
  <si>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</si>
  <si>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</si>
  <si>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</si>
  <si>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</si>
  <si>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</si>
  <si>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</si>
  <si>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</si>
  <si>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</si>
  <si>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</si>
  <si>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</si>
  <si>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</si>
  <si>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</si>
  <si>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</si>
  <si>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</si>
  <si>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</si>
  <si>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</si>
  <si>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</si>
  <si>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</si>
  <si>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</si>
  <si>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</si>
  <si>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</si>
  <si>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</si>
  <si>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</si>
  <si>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</si>
  <si>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</si>
  <si>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</si>
  <si>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</si>
  <si>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</si>
  <si>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</si>
  <si>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</si>
  <si>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</si>
  <si>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</si>
  <si>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</si>
  <si>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</si>
  <si>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</si>
  <si>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</si>
  <si>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</si>
  <si>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</si>
  <si>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</si>
  <si>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</si>
  <si>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</si>
  <si>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</si>
  <si>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</si>
  <si>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</si>
  <si>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</si>
  <si>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</si>
  <si>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</si>
  <si>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</si>
  <si>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</si>
  <si>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</si>
  <si>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</si>
  <si>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</si>
  <si>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</si>
  <si>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</si>
  <si>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</si>
  <si>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</si>
  <si>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</si>
  <si>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</si>
  <si>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</si>
  <si>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</si>
  <si>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</si>
  <si>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</si>
  <si>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</si>
  <si>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</si>
  <si>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</si>
  <si>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</si>
  <si>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</si>
  <si>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</si>
  <si>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</si>
  <si>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</si>
  <si>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</si>
  <si>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</si>
  <si>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</si>
  <si>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</si>
  <si>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</si>
  <si>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</si>
  <si>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</si>
  <si>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</si>
  <si>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</si>
  <si>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</si>
  <si>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</si>
  <si>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</si>
  <si>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</si>
  <si>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</si>
  <si>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</si>
  <si>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</si>
  <si>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</si>
  <si>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</si>
  <si>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</si>
  <si>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</si>
  <si>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</si>
  <si>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</si>
  <si>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</si>
  <si>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</si>
  <si>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</si>
  <si>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</si>
  <si>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</si>
  <si>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</si>
  <si>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</si>
  <si>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</si>
  <si>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</si>
  <si>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</si>
  <si>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</si>
  <si>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</si>
  <si>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</si>
  <si>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</si>
  <si>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</si>
  <si>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</si>
  <si>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</si>
  <si>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</si>
  <si>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</si>
  <si>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</si>
  <si>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</si>
  <si>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</si>
  <si>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</si>
  <si>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</si>
  <si>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</si>
  <si>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</si>
  <si>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</si>
  <si>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</si>
  <si>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</si>
  <si>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</si>
  <si>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</si>
  <si>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</si>
  <si>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</si>
  <si>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</si>
  <si>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</si>
  <si>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</si>
  <si>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</si>
  <si>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</si>
  <si>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</si>
  <si>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</si>
  <si>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</si>
  <si>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</si>
  <si>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</si>
  <si>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</si>
  <si>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</si>
  <si>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</si>
  <si>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</si>
  <si>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</si>
  <si>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</si>
  <si>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</si>
  <si>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</si>
  <si>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</si>
  <si>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</si>
  <si>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</si>
  <si>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</si>
  <si>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</si>
  <si>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</si>
  <si>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</si>
  <si>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</si>
  <si>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</si>
  <si>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</si>
  <si>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</si>
  <si>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</si>
  <si>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</si>
  <si>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</si>
  <si>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</si>
  <si>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</si>
  <si>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</si>
  <si>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</si>
  <si>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</si>
  <si>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</si>
  <si>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</si>
  <si>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</si>
  <si>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</si>
  <si>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</si>
  <si>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</si>
  <si>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</si>
  <si>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</si>
  <si>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</si>
  <si>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</si>
  <si>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</si>
  <si>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</si>
  <si>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</si>
  <si>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</si>
  <si>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</si>
  <si>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</si>
  <si>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</si>
  <si>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</si>
  <si>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</si>
  <si>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</si>
  <si>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</si>
  <si>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</si>
  <si>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</si>
  <si>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</si>
  <si>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</si>
  <si>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</si>
  <si>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</si>
  <si>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</si>
  <si>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</si>
  <si>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</si>
  <si>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</si>
  <si>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</si>
  <si>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</si>
  <si>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</si>
  <si>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</si>
  <si>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</si>
  <si>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</si>
  <si>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</si>
  <si>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</si>
  <si>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</si>
  <si>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</si>
  <si>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</si>
  <si>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</si>
  <si>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</si>
  <si>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</si>
  <si>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</si>
  <si>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</si>
  <si>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</si>
  <si>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</si>
  <si>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</si>
  <si>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</si>
  <si>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</si>
  <si>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</si>
  <si>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</si>
  <si>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</si>
  <si>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</si>
  <si>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</si>
  <si>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</si>
  <si>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</si>
  <si>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</si>
  <si>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</si>
  <si>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</si>
  <si>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</si>
  <si>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</si>
  <si>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</si>
  <si>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</si>
  <si>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</si>
  <si>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</si>
  <si>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</si>
  <si>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</si>
  <si>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</si>
  <si>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</si>
  <si>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</si>
  <si>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</si>
  <si>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</si>
  <si>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</si>
  <si>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</si>
  <si>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</si>
  <si>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</si>
  <si>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</si>
  <si>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</si>
  <si>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</si>
  <si>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</si>
  <si>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</si>
  <si>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</si>
  <si>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</si>
  <si>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</si>
  <si>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</si>
  <si>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</si>
  <si>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</si>
  <si>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</si>
  <si>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</si>
  <si>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</si>
  <si>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</si>
  <si>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</si>
  <si>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</si>
  <si>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</si>
  <si>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</si>
  <si>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</si>
  <si>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</si>
  <si>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</si>
  <si>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</si>
  <si>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</si>
  <si>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</si>
  <si>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</si>
  <si>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</si>
  <si>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</si>
  <si>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</si>
  <si>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</si>
  <si>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</si>
  <si>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</si>
  <si>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</si>
  <si>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</si>
  <si>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</si>
  <si>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</si>
  <si>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</si>
  <si>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</si>
  <si>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</si>
  <si>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</si>
  <si>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</si>
  <si>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</si>
  <si>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</si>
  <si>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</si>
  <si>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</si>
  <si>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</si>
  <si>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</si>
  <si>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</si>
  <si>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</si>
  <si>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</si>
  <si>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</si>
  <si>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</si>
  <si>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</si>
  <si>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</si>
  <si>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</si>
  <si>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</si>
  <si>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</si>
  <si>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</si>
  <si>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</si>
  <si>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</si>
  <si>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</si>
  <si>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</si>
  <si>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</si>
  <si>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</si>
  <si>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</si>
  <si>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</si>
  <si>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</si>
  <si>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</si>
  <si>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</si>
  <si>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</si>
  <si>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</si>
  <si>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</si>
  <si>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</si>
  <si>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</si>
  <si>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</si>
  <si>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</si>
  <si>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</si>
  <si>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</si>
  <si>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</si>
  <si>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</si>
  <si>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</si>
  <si>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</si>
  <si>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</si>
  <si>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</si>
  <si>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</si>
  <si>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</si>
  <si>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</si>
  <si>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</si>
  <si>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</si>
  <si>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</si>
  <si>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</si>
  <si>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</si>
  <si>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</si>
  <si>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</si>
  <si>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</si>
  <si>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</si>
  <si>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</si>
  <si>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</si>
  <si>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</si>
  <si>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</si>
  <si>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</si>
  <si>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</si>
  <si>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</si>
  <si>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</si>
  <si>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</si>
  <si>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</si>
  <si>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</si>
  <si>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</si>
  <si>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</si>
  <si>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</si>
  <si>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</si>
  <si>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</si>
  <si>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</si>
  <si>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</si>
  <si>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</si>
  <si>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</si>
  <si>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</si>
  <si>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</si>
  <si>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</si>
  <si>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</si>
  <si>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</si>
  <si>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</si>
  <si>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</si>
  <si>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</si>
  <si>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</si>
  <si>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</si>
  <si>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</si>
  <si>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</si>
  <si>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</si>
  <si>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</si>
  <si>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</si>
  <si>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</si>
  <si>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</si>
  <si>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</si>
  <si>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</si>
  <si>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</si>
  <si>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</si>
  <si>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</si>
  <si>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</si>
  <si>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</si>
  <si>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</si>
  <si>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</si>
  <si>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</si>
  <si>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</si>
  <si>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</si>
  <si>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</si>
  <si>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</si>
  <si>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</si>
  <si>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</si>
  <si>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</si>
  <si>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</si>
  <si>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</si>
  <si>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</si>
  <si>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</si>
  <si>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</si>
  <si>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</si>
  <si>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</si>
  <si>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</si>
  <si>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</si>
  <si>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</si>
  <si>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</si>
  <si>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</si>
  <si>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</si>
  <si>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</si>
  <si>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</si>
  <si>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</si>
  <si>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</si>
  <si>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</si>
  <si>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</si>
  <si>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</si>
  <si>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</si>
  <si>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</si>
  <si>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</si>
  <si>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</si>
  <si>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</si>
  <si>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</si>
  <si>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</si>
  <si>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</si>
  <si>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</si>
  <si>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</si>
  <si>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</si>
  <si>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</si>
  <si>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</si>
  <si>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</si>
  <si>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</si>
  <si>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</si>
  <si>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</si>
  <si>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</si>
  <si>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</si>
  <si>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</si>
  <si>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</si>
  <si>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</si>
  <si>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</si>
  <si>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</si>
  <si>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</si>
  <si>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</si>
  <si>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</si>
  <si>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</si>
  <si>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</si>
  <si>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</si>
  <si>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</si>
  <si>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</si>
  <si>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</si>
  <si>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</si>
  <si>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</si>
  <si>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</si>
  <si>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</si>
  <si>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</si>
  <si>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</si>
  <si>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</si>
  <si>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</si>
  <si>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</si>
  <si>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</si>
  <si>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</si>
  <si>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</si>
  <si>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</si>
  <si>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</si>
  <si>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</si>
  <si>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</si>
  <si>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</si>
  <si>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</si>
  <si>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</si>
  <si>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</si>
  <si>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</si>
  <si>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</si>
  <si>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</si>
  <si>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</si>
  <si>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</si>
  <si>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</si>
  <si>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</si>
  <si>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</si>
  <si>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</si>
  <si>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</si>
  <si>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</si>
  <si>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</si>
  <si>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</si>
  <si>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</si>
  <si>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</si>
  <si>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</si>
  <si>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</si>
  <si>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</si>
  <si>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</si>
  <si>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</si>
  <si>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</si>
  <si>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</si>
  <si>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</si>
  <si>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</si>
  <si>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</si>
  <si>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</si>
  <si>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</si>
  <si>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</si>
  <si>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</si>
  <si>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</si>
  <si>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</si>
  <si>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</si>
  <si>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</si>
  <si>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</si>
  <si>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</si>
  <si>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</si>
  <si>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</si>
  <si>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</si>
  <si>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</si>
  <si>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</si>
  <si>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</si>
  <si>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</si>
  <si>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</si>
  <si>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</si>
  <si>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</si>
  <si>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</si>
  <si>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</si>
  <si>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</si>
  <si>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</si>
  <si>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</si>
  <si>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</si>
  <si>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</si>
  <si>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</si>
  <si>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</si>
  <si>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</si>
  <si>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</si>
  <si>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</si>
  <si>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</si>
  <si>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</si>
  <si>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</si>
  <si>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</si>
  <si>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</si>
  <si>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</si>
  <si>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</si>
  <si>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</si>
  <si>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</si>
  <si>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</si>
  <si>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</si>
  <si>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</si>
  <si>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</si>
  <si>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</si>
  <si>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</si>
  <si>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</si>
  <si>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</si>
  <si>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</si>
  <si>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</si>
  <si>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</si>
  <si>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</si>
  <si>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</si>
  <si>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</si>
  <si>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</si>
  <si>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</si>
  <si>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</si>
  <si>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</si>
  <si>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</si>
  <si>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</si>
  <si>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</si>
  <si>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</si>
  <si>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</si>
  <si>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</si>
  <si>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</si>
  <si>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</si>
  <si>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</si>
  <si>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</si>
  <si>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</si>
  <si>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</si>
  <si>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</si>
  <si>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</si>
  <si>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</si>
  <si>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</si>
  <si>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</si>
  <si>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</si>
  <si>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</si>
  <si>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</si>
  <si>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</si>
  <si>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</si>
  <si>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</si>
  <si>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</si>
  <si>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</si>
  <si>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</si>
  <si>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</si>
  <si>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</si>
  <si>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</si>
  <si>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</si>
  <si>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</si>
  <si>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</si>
  <si>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</si>
  <si>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</si>
  <si>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</si>
  <si>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</si>
  <si>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</si>
  <si>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</si>
  <si>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</si>
  <si>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</si>
  <si>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</si>
  <si>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</si>
  <si>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</si>
  <si>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</si>
  <si>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</si>
  <si>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</si>
  <si>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</si>
  <si>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</si>
  <si>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</si>
  <si>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</si>
  <si>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</si>
  <si>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</si>
  <si>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</si>
  <si>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</si>
  <si>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</si>
  <si>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</si>
  <si>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</si>
  <si>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</si>
  <si>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</si>
  <si>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</si>
  <si>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</si>
  <si>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</si>
  <si>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</si>
  <si>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</si>
  <si>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</si>
  <si>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</si>
  <si>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</si>
  <si>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</si>
  <si>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</si>
  <si>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</si>
  <si>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</si>
  <si>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</si>
  <si>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</si>
  <si>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</si>
  <si>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</si>
  <si>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</si>
  <si>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</si>
  <si>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</si>
  <si>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</si>
  <si>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</si>
  <si>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</si>
  <si>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</si>
  <si>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</si>
  <si>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</si>
  <si>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</si>
  <si>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</si>
  <si>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</si>
  <si>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</si>
  <si>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</si>
  <si>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</si>
  <si>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</si>
  <si>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</si>
  <si>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</si>
  <si>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</si>
  <si>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</si>
  <si>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</si>
  <si>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</si>
  <si>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</si>
  <si>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</si>
  <si>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</si>
  <si>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</si>
  <si>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</si>
  <si>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</si>
  <si>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</si>
  <si>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</si>
  <si>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</si>
  <si>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</si>
  <si>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</si>
  <si>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</si>
  <si>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</si>
  <si>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</si>
  <si>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</si>
  <si>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</si>
  <si>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</si>
  <si>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</si>
  <si>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</si>
  <si>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</si>
  <si>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</si>
  <si>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</si>
  <si>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</si>
  <si>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</si>
  <si>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</si>
  <si>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</si>
  <si>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</si>
  <si>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</si>
  <si>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</si>
  <si>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</si>
  <si>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</si>
  <si>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</si>
  <si>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</si>
  <si>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</si>
  <si>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</si>
  <si>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</si>
  <si>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</si>
  <si>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</si>
  <si>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</si>
  <si>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</si>
  <si>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</si>
  <si>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</si>
  <si>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</si>
  <si>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</si>
  <si>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</si>
  <si>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</si>
  <si>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</si>
  <si>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</si>
  <si>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</si>
  <si>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</si>
  <si>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</si>
  <si>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</si>
  <si>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</si>
  <si>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</si>
  <si>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</si>
  <si>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</si>
  <si>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</si>
  <si>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</si>
  <si>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</si>
  <si>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</si>
  <si>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</si>
  <si>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</si>
  <si>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</si>
  <si>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</si>
  <si>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</si>
  <si>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</si>
  <si>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</si>
  <si>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</si>
  <si>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</si>
  <si>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</si>
  <si>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</si>
  <si>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</si>
  <si>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</si>
  <si>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</si>
  <si>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</si>
  <si>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</si>
  <si>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</si>
  <si>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</si>
  <si>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</si>
  <si>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</si>
  <si>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</si>
  <si>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</si>
  <si>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</si>
  <si>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</si>
  <si>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</si>
  <si>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</si>
  <si>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</si>
  <si>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</si>
  <si>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</si>
  <si>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</si>
  <si>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</si>
  <si>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</si>
  <si>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</si>
  <si>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</si>
  <si>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</si>
  <si>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</si>
  <si>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</si>
  <si>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</si>
  <si>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</si>
  <si>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</si>
  <si>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</si>
  <si>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</si>
  <si>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</si>
  <si>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</si>
  <si>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</si>
  <si>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</si>
  <si>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</si>
  <si>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</si>
  <si>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</si>
  <si>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</si>
  <si>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</si>
  <si>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</si>
  <si>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</si>
  <si>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</si>
  <si>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</si>
  <si>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</si>
  <si>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</si>
  <si>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</si>
  <si>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</si>
  <si>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</si>
  <si>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</si>
  <si>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</si>
  <si>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</si>
  <si>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</si>
  <si>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</si>
  <si>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</si>
  <si>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</si>
  <si>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</si>
  <si>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</si>
  <si>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</si>
  <si>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</si>
  <si>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</si>
  <si>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</si>
  <si>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</si>
  <si>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</si>
  <si>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</si>
  <si>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</si>
  <si>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</si>
  <si>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</si>
  <si>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</si>
  <si>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</si>
  <si>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</si>
  <si>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</si>
  <si>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</si>
  <si>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</si>
  <si>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</si>
  <si>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</si>
  <si>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</si>
  <si>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</si>
  <si>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</si>
  <si>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</si>
  <si>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</si>
  <si>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</si>
  <si>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</si>
  <si>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</si>
  <si>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</si>
  <si>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</si>
  <si>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</si>
  <si>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</si>
  <si>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</si>
  <si>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</si>
  <si>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</si>
  <si>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</si>
  <si>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</si>
  <si>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</si>
  <si>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</si>
  <si>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</si>
  <si>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</si>
  <si>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</si>
  <si>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</si>
  <si>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</si>
  <si>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</si>
  <si>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</si>
  <si>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</si>
  <si>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</si>
  <si>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</si>
  <si>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</si>
  <si>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</si>
  <si>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</si>
  <si>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</si>
  <si>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</si>
  <si>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</si>
  <si>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</si>
  <si>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</si>
  <si>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</si>
  <si>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</si>
  <si>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</si>
  <si>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</si>
  <si>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</si>
  <si>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</si>
  <si>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</si>
  <si>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</si>
  <si>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</si>
  <si>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</si>
  <si>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</si>
  <si>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</si>
  <si>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</si>
  <si>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</si>
  <si>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</si>
  <si>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</si>
  <si>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</si>
  <si>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</si>
  <si>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</si>
  <si>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</si>
  <si>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</si>
  <si>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</si>
  <si>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</si>
  <si>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</si>
  <si>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</si>
  <si>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</si>
  <si>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</si>
  <si>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</si>
  <si>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</si>
  <si>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</si>
  <si>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</si>
  <si>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</si>
  <si>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</si>
  <si>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</si>
  <si>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</si>
  <si>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</si>
  <si>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</si>
  <si>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</si>
  <si>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</si>
  <si>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</si>
  <si>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</si>
  <si>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</si>
  <si>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</si>
  <si>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</si>
  <si>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</si>
  <si>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</si>
  <si>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</si>
  <si>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</si>
  <si>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</si>
  <si>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</si>
  <si>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</si>
  <si>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</si>
  <si>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</si>
  <si>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</si>
  <si>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</si>
  <si>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</si>
  <si>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</si>
  <si>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</si>
  <si>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</si>
  <si>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</si>
  <si>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</si>
  <si>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</si>
  <si>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</si>
  <si>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</si>
  <si>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</si>
  <si>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</si>
  <si>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</si>
  <si>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</si>
  <si>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</si>
  <si>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</si>
  <si>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</si>
  <si>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</si>
  <si>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</si>
  <si>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</si>
  <si>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</si>
  <si>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</si>
  <si>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</si>
  <si>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</si>
  <si>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</si>
  <si>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</si>
  <si>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</si>
  <si>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</si>
  <si>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</si>
  <si>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</si>
  <si>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</si>
  <si>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</si>
  <si>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</si>
  <si>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</si>
  <si>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</si>
  <si>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</si>
  <si>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</si>
  <si>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</si>
  <si>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</si>
  <si>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</si>
  <si>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</si>
  <si>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</si>
  <si>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</si>
  <si>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</si>
  <si>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</si>
  <si>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</si>
  <si>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</si>
  <si>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</si>
  <si>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</si>
  <si>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</si>
  <si>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</si>
  <si>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</si>
  <si>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</si>
  <si>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</si>
  <si>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</si>
  <si>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</si>
  <si>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</si>
  <si>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</si>
  <si>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</si>
  <si>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</si>
  <si>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</si>
  <si>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</si>
  <si>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</si>
  <si>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</si>
  <si>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</si>
  <si>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</si>
  <si>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</si>
  <si>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</si>
  <si>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</si>
  <si>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</si>
  <si>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</si>
  <si>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</si>
  <si>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</si>
  <si>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</si>
  <si>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</si>
  <si>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</si>
  <si>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</si>
  <si>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</si>
  <si>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</si>
  <si>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</si>
  <si>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</si>
  <si>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</si>
  <si>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</si>
  <si>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</si>
  <si>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</si>
  <si>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</si>
  <si>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</si>
  <si>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</si>
  <si>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</si>
  <si>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</si>
  <si>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</si>
  <si>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</si>
  <si>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</si>
  <si>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</si>
  <si>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</si>
  <si>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</si>
  <si>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</si>
  <si>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</si>
  <si>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</si>
  <si>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</si>
  <si>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</si>
  <si>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</si>
  <si>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</si>
  <si>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</si>
  <si>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</si>
  <si>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</si>
  <si>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</si>
  <si>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</si>
  <si>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</si>
  <si>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</si>
  <si>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</si>
  <si>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</si>
  <si>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</si>
  <si>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</si>
  <si>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</si>
  <si>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</si>
  <si>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</si>
  <si>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</si>
  <si>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</si>
  <si>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</si>
  <si>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</si>
  <si>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</si>
  <si>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</si>
  <si>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</si>
  <si>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</si>
  <si>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</si>
  <si>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</si>
  <si>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</si>
  <si>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</si>
  <si>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</si>
  <si>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</si>
  <si>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</si>
  <si>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</si>
  <si>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</si>
  <si>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</si>
  <si>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</si>
  <si>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</si>
  <si>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</si>
  <si>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</si>
  <si>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</si>
  <si>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</si>
  <si>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</si>
  <si>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</si>
  <si>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</si>
  <si>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</si>
  <si>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</si>
  <si>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</si>
  <si>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</si>
  <si>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</si>
  <si>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</si>
  <si>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</si>
  <si>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</si>
  <si>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</si>
  <si>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</si>
  <si>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</si>
  <si>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</si>
  <si>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</si>
  <si>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</si>
  <si>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</si>
  <si>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</si>
  <si>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</si>
  <si>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</si>
  <si>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</si>
  <si>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</si>
  <si>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</si>
  <si>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</si>
  <si>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</si>
  <si>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</si>
  <si>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</si>
  <si>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</si>
  <si>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</si>
  <si>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</si>
  <si>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</si>
  <si>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</si>
  <si>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</si>
  <si>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</si>
  <si>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</si>
  <si>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</si>
  <si>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</si>
  <si>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</si>
  <si>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</si>
  <si>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</si>
  <si>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</si>
  <si>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</si>
  <si>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</si>
  <si>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</si>
  <si>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</si>
  <si>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</si>
  <si>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</si>
  <si>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</si>
  <si>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</si>
  <si>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</si>
  <si>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</si>
  <si>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</si>
  <si>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</si>
  <si>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</si>
  <si>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</si>
  <si>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</si>
  <si>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</si>
  <si>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</si>
  <si>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</si>
  <si>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</si>
  <si>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</si>
  <si>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</si>
  <si>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</si>
  <si>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</si>
  <si>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</si>
  <si>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</si>
  <si>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</si>
  <si>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</si>
  <si>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</si>
  <si>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</si>
  <si>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</si>
  <si>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</si>
  <si>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</si>
  <si>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</si>
  <si>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</si>
  <si>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</si>
  <si>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</si>
  <si>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</si>
  <si>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</si>
  <si>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</si>
  <si>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</si>
  <si>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</si>
  <si>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</si>
  <si>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</si>
  <si>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</si>
  <si>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</si>
  <si>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</si>
  <si>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</si>
  <si>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</si>
  <si>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</si>
  <si>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</si>
  <si>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</si>
  <si>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</si>
  <si>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</si>
  <si>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</si>
  <si>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</si>
  <si>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</si>
  <si>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</si>
  <si>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</si>
  <si>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</si>
  <si>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</si>
  <si>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</si>
  <si>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</si>
  <si>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</si>
  <si>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</si>
  <si>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</si>
  <si>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</si>
  <si>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</si>
  <si>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</si>
  <si>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</si>
  <si>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</si>
  <si>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</si>
  <si>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</si>
  <si>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</si>
  <si>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</si>
  <si>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</si>
  <si>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</si>
  <si>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</si>
  <si>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</si>
  <si>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</si>
  <si>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</si>
  <si>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</si>
  <si>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</si>
  <si>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</si>
  <si>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</si>
  <si>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</si>
  <si>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</si>
  <si>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</si>
  <si>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</si>
  <si>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</si>
  <si>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</si>
  <si>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</si>
  <si>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</si>
  <si>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</si>
  <si>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</si>
  <si>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</si>
  <si>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</si>
  <si>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</si>
  <si>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</si>
  <si>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</si>
  <si>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</si>
  <si>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</si>
  <si>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</si>
  <si>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</si>
  <si>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</si>
  <si>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</si>
  <si>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</si>
  <si>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</si>
  <si>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</si>
  <si>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</si>
  <si>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</si>
  <si>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</si>
  <si>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</si>
  <si>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</si>
  <si>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</si>
  <si>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</si>
  <si>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</si>
  <si>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</si>
  <si>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</si>
  <si>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</si>
  <si>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</si>
  <si>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</si>
  <si>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</si>
  <si>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</si>
  <si>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</si>
  <si>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</si>
  <si>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</si>
  <si>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</si>
  <si>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</si>
  <si>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</si>
  <si>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</si>
  <si>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</si>
  <si>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</si>
  <si>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</si>
  <si>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</si>
  <si>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</si>
  <si>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</si>
  <si>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</si>
  <si>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</si>
  <si>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</si>
  <si>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</si>
  <si>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</si>
  <si>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</si>
  <si>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</si>
  <si>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</si>
  <si>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</si>
  <si>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</si>
  <si>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</si>
  <si>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</si>
  <si>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</si>
  <si>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</si>
  <si>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</si>
  <si>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</si>
  <si>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</si>
  <si>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</si>
  <si>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</si>
  <si>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</si>
  <si>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</si>
  <si>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</si>
  <si>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</si>
  <si>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</si>
  <si>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</si>
  <si>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</si>
  <si>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</si>
  <si>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</si>
  <si>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</si>
  <si>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</si>
  <si>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</si>
  <si>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</si>
  <si>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</si>
  <si>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</si>
  <si>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</si>
  <si>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</si>
  <si>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</si>
  <si>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</si>
  <si>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</si>
  <si>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</si>
  <si>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</si>
  <si>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</si>
  <si>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</si>
  <si>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</si>
  <si>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</si>
  <si>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</si>
  <si>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</si>
  <si>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</si>
  <si>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</si>
  <si>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</si>
  <si>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</si>
  <si>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</si>
  <si>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</si>
  <si>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</si>
  <si>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</si>
  <si>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</si>
  <si>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</si>
  <si>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</si>
  <si>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</si>
  <si>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</si>
  <si>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</si>
  <si>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</si>
  <si>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</si>
  <si>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</si>
  <si>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</si>
  <si>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</si>
  <si>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</si>
  <si>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</si>
  <si>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</si>
  <si>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</si>
  <si>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</si>
  <si>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</si>
  <si>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</si>
  <si>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</si>
  <si>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</si>
  <si>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</si>
  <si>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</si>
  <si>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</si>
  <si>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</si>
  <si>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</si>
  <si>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</si>
  <si>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</si>
  <si>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</si>
  <si>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</si>
  <si>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</si>
  <si>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</si>
  <si>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</si>
  <si>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</si>
  <si>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</si>
  <si>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</si>
  <si>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</si>
  <si>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</si>
  <si>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</si>
  <si>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</si>
  <si>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</si>
  <si>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</si>
  <si>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</si>
  <si>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</si>
  <si>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</si>
  <si>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</si>
  <si>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</si>
  <si>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</si>
  <si>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</si>
  <si>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</si>
  <si>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</si>
  <si>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</si>
  <si>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</si>
  <si>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</si>
  <si>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</si>
  <si>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</si>
  <si>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</si>
  <si>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</si>
  <si>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</si>
  <si>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</si>
  <si>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</si>
  <si>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</si>
  <si>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</si>
  <si>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</si>
  <si>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</si>
  <si>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</si>
  <si>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</si>
  <si>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</si>
  <si>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</si>
  <si>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</si>
  <si>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</si>
  <si>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</si>
  <si>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</si>
  <si>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</si>
  <si>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</si>
  <si>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</si>
  <si>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</si>
  <si>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</si>
  <si>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</si>
  <si>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</si>
  <si>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</si>
  <si>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</si>
  <si>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</si>
  <si>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</si>
  <si>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</si>
  <si>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</si>
  <si>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</si>
  <si>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</si>
  <si>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</si>
  <si>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</si>
  <si>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</si>
  <si>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</si>
  <si>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</si>
  <si>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</si>
  <si>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</si>
  <si>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</si>
  <si>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</si>
  <si>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</si>
  <si>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</si>
  <si>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</si>
  <si>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</si>
  <si>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</si>
  <si>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</si>
  <si>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</si>
  <si>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</si>
  <si>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</si>
  <si>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</si>
  <si>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</si>
  <si>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</si>
  <si>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</si>
  <si>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</si>
  <si>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</si>
  <si>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</si>
  <si>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</si>
  <si>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</si>
  <si>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</si>
  <si>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</si>
  <si>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</si>
  <si>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</si>
  <si>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</si>
  <si>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</si>
  <si>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</si>
  <si>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</si>
  <si>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</si>
  <si>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</si>
  <si>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</si>
  <si>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</si>
  <si>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</si>
  <si>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</si>
  <si>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</si>
  <si>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</si>
  <si>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</si>
  <si>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</si>
  <si>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</si>
  <si>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</si>
  <si>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</si>
  <si>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</si>
  <si>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</si>
  <si>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</si>
  <si>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</si>
  <si>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</si>
  <si>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</si>
  <si>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</si>
  <si>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</si>
  <si>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</si>
  <si>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</si>
  <si>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</si>
  <si>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</si>
  <si>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</si>
  <si>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</si>
  <si>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</si>
  <si>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</si>
  <si>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</si>
  <si>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</si>
  <si>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</si>
  <si>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</si>
  <si>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</si>
  <si>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</si>
  <si>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</si>
  <si>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</si>
  <si>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</si>
  <si>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</si>
  <si>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</si>
  <si>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</si>
  <si>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</si>
  <si>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</si>
  <si>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</si>
  <si>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</si>
  <si>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</si>
  <si>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</si>
  <si>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</si>
  <si>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</si>
  <si>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</si>
  <si>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</si>
  <si>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</si>
  <si>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</si>
  <si>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</si>
  <si>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</si>
  <si>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</si>
  <si>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</si>
  <si>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</si>
  <si>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</si>
  <si>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</si>
  <si>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</si>
  <si>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</si>
  <si>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</si>
  <si>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</si>
  <si>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</si>
  <si>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</si>
  <si>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</si>
  <si>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</si>
  <si>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</si>
  <si>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</si>
  <si>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</si>
  <si>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</si>
  <si>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</si>
  <si>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</si>
  <si>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</si>
  <si>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</si>
  <si>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</si>
  <si>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</si>
  <si>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</si>
  <si>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</si>
  <si>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</si>
  <si>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</si>
  <si>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</si>
  <si>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</si>
  <si>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</si>
  <si>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</si>
  <si>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</si>
  <si>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</si>
  <si>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</si>
  <si>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</si>
  <si>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</si>
  <si>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</si>
  <si>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</si>
  <si>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</si>
  <si>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</si>
  <si>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</si>
  <si>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</si>
  <si>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</si>
  <si>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</si>
  <si>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</si>
  <si>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</si>
  <si>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</si>
  <si>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</si>
  <si>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</si>
  <si>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</si>
  <si>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</si>
  <si>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</si>
  <si>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</si>
  <si>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</si>
  <si>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</si>
  <si>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</si>
  <si>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</si>
  <si>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</si>
  <si>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</si>
  <si>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</si>
  <si>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</si>
  <si>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</si>
  <si>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</si>
  <si>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</si>
  <si>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</si>
  <si>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</si>
  <si>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</si>
  <si>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</si>
  <si>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</si>
  <si>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</si>
  <si>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</si>
  <si>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</si>
  <si>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</si>
  <si>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</si>
  <si>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</si>
  <si>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</si>
  <si>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</si>
  <si>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</si>
  <si>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</si>
  <si>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</si>
  <si>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</si>
  <si>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</si>
  <si>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</si>
  <si>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</si>
  <si>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</si>
  <si>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</si>
  <si>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</si>
  <si>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</si>
  <si>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</si>
  <si>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</si>
  <si>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</si>
  <si>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</si>
  <si>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</si>
  <si>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</si>
  <si>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</si>
  <si>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</si>
  <si>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</si>
  <si>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</si>
  <si>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</si>
  <si>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</si>
  <si>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</si>
  <si>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</si>
  <si>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</si>
  <si>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</si>
  <si>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</si>
  <si>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</si>
  <si>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</si>
  <si>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</si>
  <si>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</si>
  <si>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</si>
  <si>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</si>
  <si>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</si>
  <si>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</si>
  <si>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</si>
  <si>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</si>
  <si>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</si>
  <si>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</si>
  <si>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</si>
  <si>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</si>
  <si>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</si>
  <si>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</si>
  <si>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</si>
  <si>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</si>
  <si>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</si>
  <si>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</si>
  <si>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</si>
  <si>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</si>
  <si>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</si>
  <si>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</si>
  <si>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</si>
  <si>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</si>
  <si>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</si>
  <si>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</si>
  <si>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</si>
  <si>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</si>
  <si>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</si>
  <si>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</si>
  <si>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</si>
  <si>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</si>
  <si>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</si>
  <si>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</si>
  <si>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</si>
  <si>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</si>
  <si>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</si>
  <si>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</si>
  <si>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</si>
  <si>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</si>
  <si>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</si>
  <si>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</si>
  <si>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</si>
  <si>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</si>
  <si>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</si>
  <si>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</si>
  <si>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</si>
  <si>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</si>
  <si>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</si>
  <si>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</si>
  <si>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</si>
  <si>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</si>
  <si>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</si>
  <si>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</si>
  <si>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</si>
  <si>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</si>
  <si>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</si>
  <si>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</si>
  <si>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</si>
  <si>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</si>
  <si>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</si>
  <si>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</si>
  <si>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</si>
  <si>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</si>
  <si>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</si>
  <si>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</si>
  <si>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</si>
  <si>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</si>
  <si>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</si>
  <si>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</si>
  <si>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</si>
  <si>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</si>
  <si>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</si>
  <si>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</si>
  <si>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</si>
  <si>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</si>
  <si>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</si>
  <si>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</si>
  <si>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</si>
  <si>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</si>
  <si>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</si>
  <si>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</si>
  <si>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</si>
  <si>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</si>
  <si>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</si>
  <si>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</si>
  <si>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</si>
  <si>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</si>
  <si>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</si>
  <si>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</si>
  <si>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</si>
  <si>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</si>
  <si>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</si>
  <si>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</si>
  <si>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</si>
  <si>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</si>
  <si>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</si>
  <si>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</si>
  <si>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</si>
  <si>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</si>
  <si>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</si>
  <si>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</si>
  <si>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</si>
  <si>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</si>
  <si>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</si>
  <si>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</si>
  <si>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</si>
  <si>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</si>
  <si>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</si>
  <si>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</si>
  <si>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</si>
  <si>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</si>
  <si>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</si>
  <si>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</si>
  <si>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</si>
  <si>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</si>
  <si>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</si>
  <si>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</si>
  <si>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</si>
  <si>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</si>
  <si>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</si>
  <si>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</si>
  <si>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</si>
  <si>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</si>
  <si>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</si>
  <si>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</si>
  <si>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</si>
  <si>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</si>
  <si>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</si>
  <si>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</si>
  <si>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</si>
  <si>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</si>
  <si>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</si>
  <si>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</si>
  <si>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</si>
  <si>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</si>
  <si>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</si>
  <si>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</si>
  <si>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</si>
  <si>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</si>
  <si>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</si>
  <si>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</si>
  <si>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</si>
  <si>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</si>
  <si>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</si>
  <si>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</si>
  <si>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</si>
  <si>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</si>
  <si>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</si>
  <si>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</si>
  <si>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</si>
  <si>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</si>
  <si>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</si>
  <si>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</si>
  <si>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</si>
  <si>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</si>
  <si>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</si>
  <si>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</si>
  <si>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</si>
  <si>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</si>
  <si>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</si>
  <si>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</si>
  <si>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</si>
  <si>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</si>
  <si>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</si>
  <si>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</si>
  <si>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</si>
  <si>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</si>
  <si>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</si>
  <si>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</si>
  <si>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</si>
  <si>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</si>
  <si>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</si>
  <si>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</si>
  <si>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</si>
  <si>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</si>
  <si>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</si>
  <si>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</si>
  <si>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</si>
  <si>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</si>
  <si>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</si>
  <si>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</si>
  <si>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</si>
  <si>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</si>
  <si>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</si>
  <si>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</si>
  <si>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</si>
  <si>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</si>
  <si>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</si>
  <si>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</si>
  <si>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</si>
  <si>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</si>
  <si>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</si>
  <si>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</si>
  <si>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</si>
  <si>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</si>
  <si>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</si>
  <si>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</si>
  <si>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</si>
  <si>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</si>
  <si>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</si>
  <si>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</si>
  <si>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</si>
  <si>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</si>
  <si>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</si>
  <si>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</si>
  <si>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</si>
  <si>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</si>
  <si>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</si>
  <si>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</si>
  <si>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</si>
  <si>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</si>
  <si>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</si>
  <si>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</si>
  <si>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</si>
  <si>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</si>
  <si>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</si>
  <si>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</si>
  <si>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</si>
  <si>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</si>
  <si>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</si>
  <si>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</si>
  <si>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</si>
  <si>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</si>
  <si>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</si>
  <si>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</si>
  <si>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</si>
  <si>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</si>
  <si>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</si>
  <si>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</si>
  <si>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</si>
  <si>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</si>
  <si>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</si>
  <si>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</si>
  <si>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</si>
  <si>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</si>
  <si>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</si>
  <si>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</si>
  <si>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</si>
  <si>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</si>
  <si>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</si>
  <si>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</si>
  <si>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</si>
  <si>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</si>
  <si>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</si>
  <si>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</si>
  <si>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</si>
  <si>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</si>
  <si>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</si>
  <si>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</si>
  <si>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</si>
  <si>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</si>
  <si>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</si>
  <si>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</si>
  <si>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</si>
  <si>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</si>
  <si>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</si>
  <si>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</si>
  <si>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</si>
  <si>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</si>
  <si>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</si>
  <si>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</si>
  <si>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</si>
  <si>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</si>
  <si>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</si>
  <si>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</si>
  <si>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</si>
  <si>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</si>
  <si>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</si>
  <si>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</si>
  <si>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</si>
  <si>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</si>
  <si>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</si>
  <si>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</si>
  <si>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</si>
  <si>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</si>
  <si>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</si>
  <si>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</si>
  <si>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</si>
  <si>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</si>
  <si>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</si>
  <si>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</si>
  <si>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</si>
  <si>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</si>
  <si>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</si>
  <si>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</si>
  <si>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</si>
  <si>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</si>
  <si>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</si>
  <si>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</si>
  <si>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</si>
  <si>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</si>
  <si>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</si>
  <si>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</si>
  <si>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</si>
  <si>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</si>
  <si>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</si>
  <si>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</si>
  <si>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</si>
  <si>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</si>
  <si>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</si>
  <si>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</si>
  <si>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</si>
  <si>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</si>
  <si>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</si>
  <si>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</si>
  <si>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</si>
  <si>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</si>
  <si>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</si>
  <si>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</si>
  <si>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</si>
  <si>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</si>
  <si>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</si>
  <si>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</si>
  <si>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</si>
  <si>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</si>
  <si>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</si>
  <si>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</si>
  <si>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</si>
  <si>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</si>
  <si>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</si>
  <si>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</si>
  <si>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</si>
  <si>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</si>
  <si>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</si>
  <si>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</si>
  <si>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</si>
  <si>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</si>
  <si>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</si>
  <si>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</si>
  <si>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</si>
  <si>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</si>
  <si>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</si>
  <si>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</si>
  <si>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</si>
  <si>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</si>
  <si>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</si>
  <si>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</si>
  <si>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</si>
  <si>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</si>
  <si>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</si>
  <si>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</si>
  <si>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</si>
  <si>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</si>
  <si>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</si>
  <si>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</si>
  <si>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</si>
  <si>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</si>
  <si>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</si>
  <si>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</si>
  <si>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</si>
  <si>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</si>
  <si>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</si>
  <si>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</si>
  <si>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</si>
  <si>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</si>
  <si>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</si>
  <si>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</si>
  <si>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</si>
  <si>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</si>
  <si>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</si>
  <si>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</si>
  <si>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</si>
  <si>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</si>
  <si>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</si>
  <si>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</si>
  <si>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</si>
  <si>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</si>
  <si>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</si>
  <si>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</si>
  <si>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</si>
  <si>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</si>
  <si>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</si>
  <si>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</si>
  <si>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</si>
  <si>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</si>
  <si>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</si>
  <si>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</si>
  <si>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</si>
  <si>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</si>
  <si>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</si>
  <si>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</si>
  <si>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</si>
  <si>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</si>
  <si>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</si>
  <si>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</si>
  <si>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</si>
  <si>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</si>
  <si>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</si>
  <si>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</si>
  <si>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</si>
  <si>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</si>
  <si>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</si>
  <si>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</si>
  <si>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</si>
  <si>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</si>
  <si>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</si>
  <si>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</si>
  <si>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</si>
  <si>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</si>
  <si>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</si>
  <si>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</si>
  <si>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</si>
  <si>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</si>
  <si>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</si>
  <si>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</si>
  <si>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</si>
  <si>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</si>
  <si>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</si>
  <si>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</si>
  <si>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</si>
  <si>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</si>
  <si>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</si>
  <si>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</si>
  <si>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</si>
  <si>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</si>
  <si>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</si>
  <si>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</si>
  <si>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</si>
  <si>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</si>
  <si>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</si>
  <si>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</si>
  <si>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</si>
  <si>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</si>
  <si>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</si>
  <si>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</si>
  <si>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</si>
  <si>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</si>
  <si>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</si>
  <si>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</si>
  <si>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</si>
  <si>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</si>
  <si>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</si>
  <si>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</si>
  <si>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</si>
  <si>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</si>
  <si>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</si>
  <si>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</si>
  <si>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</si>
  <si>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</si>
  <si>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</si>
  <si>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</si>
  <si>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</si>
  <si>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</si>
  <si>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</si>
  <si>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</si>
  <si>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</si>
  <si>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</si>
  <si>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</si>
  <si>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</si>
  <si>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</si>
  <si>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</si>
  <si>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</si>
  <si>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</si>
  <si>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</si>
  <si>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</si>
  <si>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</si>
  <si>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</si>
  <si>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</si>
  <si>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</si>
  <si>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</si>
  <si>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</si>
  <si>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</si>
  <si>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</si>
  <si>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</si>
  <si>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</si>
  <si>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</si>
  <si>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</si>
  <si>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</si>
  <si>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</si>
  <si>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</si>
  <si>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</si>
  <si>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</si>
  <si>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</si>
  <si>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</si>
  <si>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</si>
  <si>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</si>
  <si>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</si>
  <si>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</si>
  <si>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</si>
  <si>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</si>
  <si>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</si>
  <si>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</si>
  <si>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</si>
  <si>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</si>
  <si>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</si>
  <si>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</si>
  <si>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</si>
  <si>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</si>
  <si>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</si>
  <si>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</si>
  <si>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</si>
  <si>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</si>
  <si>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</si>
  <si>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</si>
  <si>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</si>
  <si>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</si>
  <si>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</si>
  <si>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</si>
  <si>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</si>
  <si>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</si>
  <si>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</si>
  <si>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</si>
  <si>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</si>
  <si>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</si>
  <si>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</si>
  <si>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</si>
  <si>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</si>
  <si>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</si>
  <si>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</si>
  <si>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</si>
  <si>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</si>
  <si>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</si>
  <si>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</si>
  <si>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</si>
  <si>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</si>
  <si>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</si>
  <si>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</si>
  <si>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</si>
  <si>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</si>
  <si>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</si>
  <si>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</si>
  <si>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</si>
  <si>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</si>
  <si>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</si>
  <si>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</si>
  <si>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</si>
  <si>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</si>
  <si>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</si>
  <si>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</si>
  <si>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</si>
  <si>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</si>
  <si>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</si>
  <si>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</si>
  <si>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</si>
  <si>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</si>
  <si>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</si>
  <si>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</si>
  <si>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</si>
  <si>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</si>
  <si>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</si>
  <si>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</si>
  <si>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</si>
  <si>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</si>
  <si>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</si>
  <si>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</si>
  <si>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</si>
  <si>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</si>
  <si>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</si>
  <si>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</si>
  <si>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</si>
  <si>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</si>
  <si>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</si>
  <si>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</si>
  <si>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</si>
  <si>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</si>
  <si>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</si>
  <si>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</si>
  <si>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</si>
  <si>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</si>
  <si>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</si>
  <si>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</si>
  <si>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</si>
  <si>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</si>
  <si>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</si>
  <si>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</si>
  <si>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</si>
  <si>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</si>
  <si>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</si>
  <si>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</si>
  <si>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</si>
  <si>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</si>
  <si>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</si>
  <si>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</si>
  <si>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</si>
  <si>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</si>
  <si>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</si>
  <si>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</si>
  <si>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</si>
  <si>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</si>
  <si>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</si>
  <si>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</si>
  <si>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</si>
  <si>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</si>
  <si>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</si>
  <si>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</si>
  <si>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</si>
  <si>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</si>
  <si>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</si>
  <si>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</si>
  <si>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</si>
  <si>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</si>
  <si>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</si>
  <si>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</si>
  <si>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</si>
  <si>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</si>
  <si>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</si>
  <si>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</si>
  <si>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</si>
  <si>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</si>
  <si>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</si>
  <si>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</si>
  <si>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</si>
  <si>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</si>
  <si>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</si>
  <si>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</si>
  <si>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</si>
  <si>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</si>
  <si>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</si>
  <si>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</si>
  <si>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</si>
  <si>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</si>
  <si>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</si>
  <si>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</si>
  <si>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</si>
  <si>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</si>
  <si>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</si>
  <si>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</si>
  <si>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</si>
  <si>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</si>
  <si>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</si>
  <si>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</si>
  <si>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</si>
  <si>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</si>
  <si>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</si>
  <si>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</si>
  <si>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</si>
  <si>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</si>
  <si>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</si>
  <si>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</si>
  <si>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</si>
  <si>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</si>
  <si>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</si>
  <si>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</si>
  <si>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</si>
  <si>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</si>
  <si>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</si>
  <si>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</si>
  <si>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</si>
  <si>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</si>
  <si>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</si>
  <si>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</si>
  <si>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</si>
  <si>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</si>
  <si>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</si>
  <si>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</si>
  <si>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</si>
  <si>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</si>
  <si>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</si>
  <si>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</si>
  <si>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</si>
  <si>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</si>
  <si>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</si>
  <si>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</si>
  <si>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</si>
  <si>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</si>
  <si>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</si>
  <si>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</si>
  <si>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</si>
  <si>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</si>
  <si>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</si>
  <si>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</si>
  <si>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</si>
  <si>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</si>
  <si>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</si>
  <si>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</si>
  <si>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</si>
  <si>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</si>
  <si>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</si>
  <si>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</si>
  <si>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</si>
  <si>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</si>
  <si>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</si>
  <si>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</si>
  <si>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</si>
  <si>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</si>
  <si>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</si>
  <si>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</si>
  <si>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</si>
  <si>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</si>
  <si>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</si>
  <si>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</si>
  <si>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</si>
  <si>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</si>
  <si>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</si>
  <si>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</si>
  <si>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</si>
  <si>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</si>
  <si>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</si>
  <si>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</si>
  <si>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</si>
  <si>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</si>
  <si>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</si>
  <si>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</si>
  <si>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</si>
  <si>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</si>
  <si>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</si>
  <si>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</si>
  <si>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</si>
  <si>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</si>
  <si>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</si>
  <si>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</si>
  <si>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</si>
  <si>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</si>
  <si>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</si>
  <si>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</si>
  <si>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</si>
  <si>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</si>
  <si>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</si>
  <si>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</si>
  <si>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</si>
  <si>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</si>
  <si>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</si>
  <si>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</si>
  <si>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</si>
  <si>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</si>
  <si>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</si>
  <si>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</si>
  <si>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</si>
  <si>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</si>
  <si>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</si>
  <si>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</si>
  <si>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</si>
  <si>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</si>
  <si>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</si>
  <si>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</si>
  <si>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</si>
  <si>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</si>
  <si>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</si>
  <si>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</si>
  <si>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</si>
  <si>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</si>
  <si>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</si>
  <si>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</si>
  <si>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</si>
  <si>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</si>
  <si>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</si>
  <si>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</si>
  <si>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</si>
  <si>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</si>
  <si>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</si>
  <si>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</si>
  <si>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</si>
  <si>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</si>
  <si>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</si>
  <si>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</si>
  <si>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</si>
  <si>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</si>
  <si>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</si>
  <si>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</si>
  <si>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</si>
  <si>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</si>
  <si>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</si>
  <si>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</si>
  <si>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</si>
  <si>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</si>
  <si>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</si>
  <si>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</si>
  <si>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</si>
  <si>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</si>
  <si>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</si>
  <si>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</si>
  <si>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</si>
  <si>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</si>
  <si>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</si>
  <si>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</si>
  <si>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</si>
  <si>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</si>
  <si>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</si>
  <si>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</si>
  <si>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</si>
  <si>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</si>
  <si>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</si>
  <si>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</si>
  <si>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</si>
  <si>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</si>
  <si>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</si>
  <si>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</si>
  <si>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</si>
  <si>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</si>
  <si>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</si>
  <si>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</si>
  <si>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</si>
  <si>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</si>
  <si>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</si>
  <si>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</si>
  <si>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</si>
  <si>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</si>
  <si>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</si>
  <si>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</si>
  <si>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</si>
  <si>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</si>
  <si>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</si>
  <si>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</si>
  <si>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</si>
  <si>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</si>
  <si>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</si>
  <si>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</si>
  <si>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</si>
  <si>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</si>
  <si>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</si>
  <si>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</si>
  <si>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</si>
  <si>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</si>
  <si>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</si>
  <si>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</si>
  <si>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</si>
  <si>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</si>
  <si>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</si>
  <si>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</si>
  <si>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</si>
  <si>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</si>
  <si>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</si>
  <si>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</si>
  <si>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</si>
  <si>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</si>
  <si>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</si>
  <si>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</si>
  <si>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</si>
  <si>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</si>
  <si>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</si>
  <si>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</si>
  <si>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</si>
  <si>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</si>
  <si>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</si>
  <si>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</si>
  <si>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</si>
  <si>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</si>
  <si>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</si>
  <si>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</si>
  <si>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</si>
  <si>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</si>
  <si>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</si>
  <si>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</si>
  <si>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</si>
  <si>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</si>
  <si>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</si>
  <si>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</si>
  <si>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</si>
  <si>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</si>
  <si>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</si>
  <si>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</si>
  <si>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</si>
  <si>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</si>
  <si>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</si>
  <si>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</si>
  <si>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</si>
  <si>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</si>
  <si>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</si>
  <si>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</si>
  <si>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</si>
  <si>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</si>
  <si>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</si>
  <si>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</si>
  <si>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</si>
  <si>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</si>
  <si>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</si>
  <si>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</si>
  <si>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</si>
  <si>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</si>
  <si>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</si>
  <si>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</si>
  <si>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</si>
  <si>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</si>
  <si>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</si>
  <si>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</si>
  <si>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</si>
  <si>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</si>
  <si>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</si>
  <si>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</si>
  <si>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</si>
  <si>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</si>
  <si>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</si>
  <si>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</si>
  <si>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</si>
  <si>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</si>
  <si>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</si>
  <si>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</si>
  <si>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</si>
  <si>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</si>
  <si>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</si>
  <si>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</si>
  <si>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</si>
  <si>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</si>
  <si>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</si>
  <si>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</si>
  <si>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</si>
  <si>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</si>
  <si>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</si>
  <si>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</si>
  <si>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</si>
  <si>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</si>
  <si>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</si>
  <si>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</si>
  <si>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</si>
  <si>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</si>
  <si>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</si>
  <si>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</si>
  <si>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</si>
  <si>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</si>
  <si>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</si>
  <si>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</si>
  <si>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</si>
  <si>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</si>
  <si>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</si>
  <si>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</si>
  <si>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</si>
  <si>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</si>
  <si>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</si>
  <si>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</si>
  <si>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</si>
  <si>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</si>
  <si>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</si>
  <si>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</si>
  <si>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</si>
  <si>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</si>
  <si>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</si>
  <si>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</si>
  <si>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</si>
  <si>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</si>
  <si>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</si>
  <si>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</si>
  <si>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</si>
  <si>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</si>
  <si>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</si>
  <si>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</si>
  <si>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</si>
  <si>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</si>
  <si>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</si>
  <si>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</si>
  <si>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</si>
  <si>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</si>
  <si>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</si>
  <si>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</si>
  <si>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</si>
  <si>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</si>
  <si>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</si>
  <si>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</si>
  <si>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</si>
  <si>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</si>
  <si>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</si>
  <si>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</si>
  <si>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</si>
  <si>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</si>
  <si>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</si>
  <si>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</si>
  <si>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</si>
  <si>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</si>
  <si>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</si>
  <si>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</si>
  <si>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</si>
  <si>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</si>
  <si>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</si>
  <si>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</si>
  <si>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</si>
  <si>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</si>
  <si>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</si>
  <si>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</si>
  <si>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</si>
  <si>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</si>
  <si>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</si>
  <si>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</si>
  <si>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</si>
  <si>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</si>
  <si>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</si>
  <si>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</si>
  <si>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</si>
  <si>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</si>
  <si>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</si>
  <si>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</si>
  <si>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</si>
  <si>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</si>
  <si>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</si>
  <si>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</si>
  <si>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</si>
  <si>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</si>
  <si>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</si>
  <si>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</si>
  <si>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</si>
  <si>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</si>
  <si>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</si>
  <si>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</si>
  <si>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</si>
  <si>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</si>
  <si>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</si>
  <si>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</si>
  <si>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</si>
  <si>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</si>
  <si>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</si>
  <si>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</si>
  <si>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</si>
  <si>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</si>
  <si>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</si>
  <si>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</si>
  <si>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</si>
  <si>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</si>
  <si>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</si>
  <si>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</si>
  <si>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</si>
  <si>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</si>
  <si>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</si>
  <si>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</si>
  <si>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</si>
  <si>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</si>
  <si>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</si>
  <si>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</si>
  <si>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</si>
  <si>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</si>
  <si>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</si>
  <si>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</si>
  <si>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</si>
  <si>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</si>
  <si>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</si>
  <si>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</si>
  <si>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</si>
  <si>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</si>
  <si>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</si>
  <si>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</si>
  <si>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</si>
  <si>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</si>
  <si>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</si>
  <si>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</si>
  <si>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</si>
  <si>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</si>
  <si>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</si>
  <si>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</si>
  <si>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</si>
  <si>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</si>
  <si>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</si>
  <si>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</si>
  <si>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</si>
  <si>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</si>
  <si>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</si>
  <si>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</si>
  <si>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</si>
  <si>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</si>
  <si>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</si>
  <si>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</si>
  <si>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</si>
  <si>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</si>
  <si>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</si>
  <si>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</si>
  <si>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</si>
  <si>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</si>
  <si>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</si>
  <si>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</si>
  <si>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</si>
  <si>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</si>
  <si>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</si>
  <si>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</si>
  <si>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</si>
  <si>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</si>
  <si>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</si>
  <si>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</si>
  <si>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</si>
  <si>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</si>
  <si>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</si>
  <si>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</si>
  <si>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</si>
  <si>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</si>
  <si>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</si>
  <si>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</si>
  <si>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</si>
  <si>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</si>
  <si>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</si>
  <si>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</si>
  <si>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</si>
  <si>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</si>
  <si>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</si>
  <si>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</si>
  <si>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</si>
  <si>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</si>
  <si>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</si>
  <si>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</si>
  <si>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</si>
  <si>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</si>
  <si>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</si>
  <si>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</si>
  <si>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</si>
  <si>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</si>
  <si>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</si>
  <si>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</si>
  <si>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</si>
  <si>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</si>
  <si>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</si>
  <si>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</si>
  <si>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</si>
  <si>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</si>
  <si>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</si>
  <si>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</si>
  <si>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</si>
  <si>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</si>
  <si>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</si>
  <si>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</si>
  <si>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</si>
  <si>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</si>
  <si>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</si>
  <si>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</si>
  <si>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</si>
  <si>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</si>
  <si>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</si>
  <si>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</si>
  <si>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</si>
  <si>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</si>
  <si>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</si>
  <si>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</si>
  <si>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</si>
  <si>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</si>
  <si>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</si>
  <si>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</si>
  <si>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</si>
  <si>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</si>
  <si>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</si>
  <si>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</si>
  <si>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</si>
  <si>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</si>
  <si>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</si>
  <si>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</si>
  <si>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</si>
  <si>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</si>
  <si>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</si>
  <si>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</si>
  <si>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</si>
  <si>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</si>
  <si>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</si>
  <si>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</si>
  <si>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</si>
  <si>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</si>
  <si>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</si>
  <si>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</si>
  <si>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</si>
  <si>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</si>
  <si>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</si>
  <si>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</si>
  <si>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</si>
  <si>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</si>
  <si>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</si>
  <si>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</si>
  <si>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</si>
  <si>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</si>
  <si>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</si>
  <si>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</si>
  <si>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</si>
  <si>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</si>
  <si>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</si>
  <si>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</si>
  <si>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</si>
  <si>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</si>
  <si>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</si>
  <si>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</si>
  <si>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</si>
  <si>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</si>
  <si>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</si>
  <si>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</si>
  <si>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</si>
  <si>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</si>
  <si>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</si>
  <si>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</si>
  <si>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</si>
  <si>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</si>
  <si>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</si>
  <si>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</si>
  <si>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</si>
  <si>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</si>
  <si>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</si>
  <si>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</si>
  <si>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</si>
  <si>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</si>
  <si>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</si>
  <si>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</si>
  <si>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</si>
  <si>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</si>
  <si>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</si>
  <si>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</si>
  <si>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</si>
  <si>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</si>
  <si>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</si>
  <si>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</si>
  <si>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</si>
  <si>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</si>
  <si>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</si>
  <si>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</si>
  <si>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</si>
  <si>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</si>
  <si>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</si>
  <si>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</si>
  <si>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</si>
  <si>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</si>
  <si>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</si>
  <si>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</si>
  <si>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</si>
  <si>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</si>
  <si>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</si>
  <si>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</si>
  <si>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</si>
  <si>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</si>
  <si>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</si>
  <si>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</si>
  <si>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</si>
  <si>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</si>
  <si>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</si>
  <si>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</si>
  <si>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</si>
  <si>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</si>
  <si>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</si>
  <si>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</si>
  <si>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</si>
  <si>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</si>
  <si>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</si>
  <si>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</si>
  <si>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</si>
  <si>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</si>
  <si>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</si>
  <si>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</si>
  <si>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</si>
  <si>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</si>
  <si>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</si>
  <si>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</si>
  <si>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</si>
  <si>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</si>
  <si>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</si>
  <si>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</si>
  <si>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</si>
  <si>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</si>
  <si>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</si>
  <si>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</si>
  <si>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</si>
  <si>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</si>
  <si>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</si>
  <si>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</si>
  <si>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</si>
  <si>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</si>
  <si>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</si>
  <si>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</si>
  <si>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</si>
  <si>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</si>
  <si>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</si>
  <si>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</si>
  <si>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</si>
  <si>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</si>
  <si>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</si>
  <si>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</si>
  <si>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</si>
  <si>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</si>
  <si>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</si>
  <si>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</si>
  <si>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</si>
  <si>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</si>
  <si>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</si>
  <si>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</si>
  <si>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</si>
  <si>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</si>
  <si>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</si>
  <si>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</si>
  <si>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</si>
  <si>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</si>
  <si>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</si>
  <si>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</si>
  <si>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</si>
  <si>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</si>
  <si>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</si>
  <si>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</si>
  <si>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</si>
  <si>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</si>
  <si>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</si>
  <si>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</si>
  <si>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</si>
  <si>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</si>
  <si>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</si>
  <si>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</si>
  <si>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</si>
  <si>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</si>
  <si>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</si>
  <si>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</si>
  <si>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</si>
  <si>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</si>
  <si>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</si>
  <si>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</si>
  <si>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</si>
  <si>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</si>
  <si>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</si>
  <si>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</si>
  <si>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</si>
  <si>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</si>
  <si>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</si>
  <si>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</si>
  <si>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</si>
  <si>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</si>
  <si>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</si>
  <si>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</si>
  <si>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</si>
  <si>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</si>
  <si>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</si>
  <si>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</si>
  <si>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</si>
  <si>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</si>
  <si>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</si>
  <si>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</si>
  <si>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</si>
  <si>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</si>
  <si>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</si>
  <si>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</si>
  <si>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</si>
  <si>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</si>
  <si>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</si>
  <si>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</si>
  <si>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</si>
  <si>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</si>
  <si>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</si>
  <si>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</si>
  <si>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</si>
  <si>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</si>
  <si>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</si>
  <si>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</si>
  <si>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</si>
  <si>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</si>
  <si>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</si>
  <si>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</si>
  <si>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</si>
  <si>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</si>
  <si>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</si>
  <si>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</si>
  <si>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</si>
  <si>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</si>
  <si>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</si>
  <si>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</si>
  <si>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</si>
  <si>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</si>
  <si>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</si>
  <si>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</si>
  <si>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</si>
  <si>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</si>
  <si>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</si>
  <si>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</si>
  <si>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</si>
  <si>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</si>
  <si>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</si>
  <si>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</si>
  <si>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</si>
  <si>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</si>
  <si>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</si>
  <si>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</si>
  <si>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</si>
  <si>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</si>
  <si>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</si>
  <si>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</si>
  <si>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</si>
  <si>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</si>
  <si>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</si>
  <si>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</si>
  <si>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</si>
  <si>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</si>
  <si>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</si>
  <si>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</si>
  <si>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</si>
  <si>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</si>
  <si>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</si>
  <si>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</si>
  <si>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</si>
  <si>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</si>
  <si>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</si>
  <si>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</si>
  <si>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</si>
  <si>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</si>
  <si>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</si>
  <si>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</si>
  <si>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</si>
  <si>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</si>
  <si>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</si>
  <si>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</si>
  <si>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</si>
  <si>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</si>
  <si>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</si>
  <si>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</si>
  <si>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</si>
  <si>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</si>
  <si>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</si>
  <si>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</si>
  <si>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</si>
  <si>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</si>
  <si>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</si>
  <si>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</si>
  <si>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</si>
  <si>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</si>
  <si>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</si>
  <si>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</si>
  <si>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</si>
  <si>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</si>
  <si>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</si>
  <si>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</si>
  <si>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</si>
  <si>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</si>
  <si>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</si>
  <si>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</si>
  <si>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</si>
  <si>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</si>
  <si>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</si>
  <si>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</si>
  <si>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</si>
  <si>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</si>
  <si>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</si>
  <si>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</si>
  <si>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</si>
  <si>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</si>
  <si>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</si>
  <si>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</si>
  <si>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</si>
  <si>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</si>
  <si>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</si>
  <si>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</si>
  <si>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</si>
  <si>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</si>
  <si>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</si>
  <si>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</si>
  <si>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</si>
  <si>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</si>
  <si>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</si>
  <si>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</si>
  <si>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</si>
  <si>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</si>
  <si>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</si>
  <si>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</si>
  <si>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</si>
  <si>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</si>
  <si>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</si>
  <si>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</si>
  <si>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</si>
  <si>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</si>
  <si>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</si>
  <si>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</si>
  <si>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</si>
  <si>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</si>
  <si>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</si>
  <si>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</si>
  <si>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</si>
  <si>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</si>
  <si>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</si>
  <si>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</si>
  <si>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</si>
  <si>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</si>
  <si>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</si>
  <si>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</si>
  <si>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</si>
  <si>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</si>
  <si>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</si>
  <si>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</si>
  <si>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</si>
  <si>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</si>
  <si>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</si>
  <si>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</si>
  <si>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</si>
  <si>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</si>
  <si>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</si>
  <si>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</si>
  <si>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</si>
  <si>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</si>
  <si>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</si>
  <si>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</si>
  <si>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</si>
  <si>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</si>
  <si>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</si>
  <si>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</si>
  <si>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</si>
  <si>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</si>
  <si>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</si>
  <si>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</si>
  <si>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</si>
  <si>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</si>
  <si>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</si>
  <si>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</si>
  <si>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</si>
  <si>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</si>
  <si>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</si>
  <si>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</si>
  <si>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</si>
  <si>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</si>
  <si>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</si>
  <si>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</si>
  <si>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</si>
  <si>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</si>
  <si>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</si>
  <si>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</si>
  <si>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</si>
  <si>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</si>
  <si>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</si>
  <si>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</si>
  <si>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</si>
  <si>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</si>
  <si>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</si>
  <si>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</si>
  <si>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</si>
  <si>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</si>
  <si>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</si>
  <si>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</si>
  <si>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</si>
  <si>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</si>
  <si>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</si>
  <si>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</si>
  <si>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</si>
  <si>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</si>
  <si>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</si>
  <si>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</si>
  <si>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</si>
  <si>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</si>
  <si>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</si>
  <si>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</si>
  <si>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</si>
  <si>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</si>
  <si>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</si>
  <si>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</si>
  <si>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</si>
  <si>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</si>
  <si>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</si>
  <si>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</si>
  <si>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</si>
  <si>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</si>
  <si>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</si>
  <si>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</si>
  <si>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</si>
  <si>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</si>
  <si>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</si>
  <si>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</si>
  <si>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</si>
  <si>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</si>
  <si>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</si>
  <si>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</si>
  <si>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</si>
  <si>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</si>
  <si>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</si>
  <si>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</si>
  <si>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</si>
  <si>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</si>
  <si>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</si>
  <si>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</si>
  <si>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</si>
  <si>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</si>
  <si>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</si>
  <si>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</si>
  <si>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</si>
  <si>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</si>
  <si>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</si>
  <si>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</si>
  <si>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</si>
  <si>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</si>
  <si>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</si>
  <si>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</si>
  <si>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</si>
  <si>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</si>
  <si>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</si>
  <si>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</si>
  <si>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</si>
  <si>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</si>
  <si>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</si>
  <si>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</si>
  <si>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</si>
  <si>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</si>
  <si>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</si>
  <si>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</si>
  <si>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</si>
  <si>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</si>
  <si>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</si>
  <si>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</si>
  <si>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</si>
  <si>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</si>
  <si>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</si>
  <si>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</si>
  <si>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</si>
  <si>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</si>
  <si>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</si>
  <si>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</si>
  <si>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</si>
  <si>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</si>
  <si>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</si>
  <si>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</si>
  <si>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</si>
  <si>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</si>
  <si>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</si>
  <si>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</si>
  <si>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</si>
  <si>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</si>
  <si>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</si>
  <si>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</si>
  <si>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</si>
  <si>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</si>
  <si>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</si>
  <si>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</si>
  <si>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</si>
  <si>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</si>
  <si>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</si>
  <si>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</si>
  <si>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</si>
  <si>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</si>
  <si>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</si>
  <si>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</si>
  <si>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</si>
  <si>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</si>
  <si>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</si>
  <si>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</si>
  <si>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</si>
  <si>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</si>
  <si>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</si>
  <si>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</si>
  <si>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</si>
  <si>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</si>
  <si>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</si>
  <si>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</si>
  <si>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</si>
  <si>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</si>
  <si>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</si>
  <si>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</si>
  <si>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</si>
  <si>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</si>
  <si>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</si>
  <si>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</si>
  <si>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</si>
  <si>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</si>
  <si>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</si>
  <si>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</si>
  <si>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</si>
  <si>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</si>
  <si>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</si>
  <si>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</si>
  <si>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</si>
  <si>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</si>
  <si>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</si>
  <si>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</si>
  <si>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</si>
  <si>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</si>
  <si>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</si>
  <si>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</si>
  <si>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</si>
  <si>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</si>
  <si>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</si>
  <si>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</si>
  <si>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</si>
  <si>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</si>
  <si>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</si>
  <si>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</si>
  <si>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</si>
  <si>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</si>
  <si>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</si>
  <si>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</si>
  <si>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</si>
  <si>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</si>
  <si>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</si>
  <si>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</si>
  <si>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</si>
  <si>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</si>
  <si>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</si>
  <si>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</si>
  <si>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</si>
  <si>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</si>
  <si>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</si>
  <si>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</si>
  <si>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</si>
  <si>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</si>
  <si>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</si>
  <si>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</si>
  <si>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</si>
  <si>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</si>
  <si>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</si>
  <si>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</si>
  <si>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</si>
  <si>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</si>
  <si>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</si>
  <si>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</si>
  <si>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</si>
  <si>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</si>
  <si>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</si>
  <si>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</si>
  <si>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</si>
  <si>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</si>
  <si>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</si>
  <si>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</si>
  <si>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</si>
  <si>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</si>
  <si>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</si>
  <si>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</si>
  <si>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</si>
  <si>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</si>
  <si>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</si>
  <si>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</si>
  <si>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</si>
  <si>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</si>
  <si>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</si>
  <si>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</si>
  <si>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</si>
  <si>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</si>
  <si>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</si>
  <si>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</si>
  <si>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</si>
  <si>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</si>
  <si>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</si>
  <si>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</si>
  <si>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</si>
  <si>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</si>
  <si>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</si>
  <si>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</si>
  <si>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</si>
  <si>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</si>
  <si>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</si>
  <si>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</si>
  <si>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</si>
  <si>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</si>
  <si>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</si>
  <si>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</si>
  <si>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</si>
  <si>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</si>
  <si>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</si>
  <si>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</si>
  <si>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</si>
  <si>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</si>
  <si>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</si>
  <si>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</si>
  <si>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</si>
  <si>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</si>
  <si>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</si>
  <si>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</si>
  <si>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</si>
  <si>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</si>
  <si>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</si>
  <si>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</si>
  <si>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</si>
  <si>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</si>
  <si>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</si>
  <si>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</si>
  <si>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</si>
  <si>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</si>
  <si>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</si>
  <si>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</si>
  <si>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</si>
  <si>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</si>
  <si>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</si>
  <si>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</si>
  <si>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</si>
  <si>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</si>
  <si>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</si>
  <si>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</si>
  <si>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</si>
  <si>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</si>
  <si>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</si>
  <si>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</si>
  <si>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</si>
  <si>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</si>
  <si>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</si>
  <si>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</si>
  <si>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</si>
  <si>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</si>
  <si>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</si>
  <si>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</si>
  <si>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</si>
  <si>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</si>
  <si>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</si>
  <si>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</si>
  <si>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</si>
  <si>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</si>
  <si>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</si>
  <si>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</si>
  <si>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</si>
  <si>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</si>
  <si>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</si>
  <si>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</si>
  <si>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</si>
  <si>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</si>
  <si>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</si>
  <si>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</si>
  <si>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</si>
  <si>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</si>
  <si>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</si>
  <si>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</si>
  <si>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</si>
  <si>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</si>
  <si>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</si>
  <si>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</si>
  <si>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</si>
  <si>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</si>
  <si>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</si>
  <si>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</si>
  <si>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</si>
  <si>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</si>
  <si>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</si>
  <si>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</si>
  <si>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</si>
  <si>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</si>
  <si>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</si>
  <si>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</si>
  <si>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</si>
  <si>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</si>
  <si>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</si>
  <si>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</si>
  <si>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</si>
  <si>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</si>
  <si>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</si>
  <si>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</si>
  <si>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</si>
  <si>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</si>
  <si>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</si>
  <si>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</si>
  <si>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</si>
  <si>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</si>
  <si>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</si>
  <si>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</si>
  <si>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</si>
  <si>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</si>
  <si>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</si>
  <si>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</si>
  <si>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</si>
  <si>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</si>
  <si>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</si>
  <si>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</si>
  <si>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</si>
  <si>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</si>
  <si>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</si>
  <si>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</si>
  <si>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</si>
  <si>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</si>
  <si>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</si>
  <si>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</si>
  <si>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</si>
  <si>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</si>
  <si>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</si>
  <si>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</si>
  <si>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</si>
  <si>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</si>
  <si>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</si>
  <si>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</si>
  <si>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</si>
  <si>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</si>
  <si>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</si>
  <si>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</si>
  <si>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</si>
  <si>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</si>
  <si>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</si>
  <si>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</si>
  <si>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</si>
  <si>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</si>
  <si>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</si>
  <si>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</si>
  <si>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</si>
  <si>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</si>
  <si>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</si>
  <si>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</si>
  <si>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</si>
  <si>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</si>
  <si>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</si>
  <si>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</si>
  <si>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</si>
  <si>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</si>
  <si>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</si>
  <si>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</si>
  <si>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</si>
  <si>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</si>
  <si>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</si>
  <si>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</si>
  <si>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</si>
  <si>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</si>
  <si>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</si>
  <si>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</si>
  <si>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</si>
  <si>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</si>
  <si>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</si>
  <si>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</si>
  <si>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</si>
  <si>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</si>
  <si>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</si>
  <si>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</si>
  <si>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</si>
  <si>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</si>
  <si>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</si>
  <si>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</si>
  <si>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</si>
  <si>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</si>
  <si>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</si>
  <si>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</si>
  <si>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</si>
  <si>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</si>
  <si>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</si>
  <si>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</si>
  <si>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</si>
  <si>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</si>
  <si>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</si>
  <si>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</si>
  <si>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</si>
  <si>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</si>
  <si>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</si>
  <si>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</si>
  <si>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</si>
  <si>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</si>
  <si>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</si>
  <si>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</si>
  <si>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</si>
  <si>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</si>
  <si>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</si>
  <si>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</si>
  <si>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</si>
  <si>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</si>
  <si>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</si>
  <si>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</si>
  <si>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</si>
  <si>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</si>
  <si>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</si>
  <si>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</si>
  <si>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</si>
  <si>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</si>
  <si>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</si>
  <si>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</si>
  <si>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</si>
  <si>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</si>
  <si>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</si>
  <si>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</si>
  <si>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</si>
  <si>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</si>
  <si>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</si>
  <si>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</si>
  <si>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</si>
  <si>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</si>
  <si>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</si>
  <si>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</si>
  <si>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</si>
  <si>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</si>
  <si>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</si>
  <si>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</si>
  <si>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</si>
  <si>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</si>
  <si>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</si>
  <si>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</si>
  <si>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</si>
  <si>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</si>
  <si>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</si>
  <si>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</si>
  <si>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</si>
  <si>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</si>
  <si>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</si>
  <si>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</si>
  <si>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</si>
  <si>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</si>
  <si>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</si>
  <si>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</si>
  <si>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</si>
  <si>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</si>
  <si>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</si>
  <si>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</si>
  <si>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</si>
  <si>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</si>
  <si>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</si>
  <si>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</si>
  <si>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</si>
  <si>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</si>
  <si>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</si>
  <si>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</si>
  <si>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</si>
  <si>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</si>
  <si>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</si>
  <si>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</si>
  <si>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</si>
  <si>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</si>
  <si>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</si>
  <si>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</si>
  <si>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</si>
  <si>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</si>
  <si>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</si>
  <si>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</si>
  <si>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</si>
  <si>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</si>
  <si>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</si>
  <si>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</si>
  <si>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</si>
  <si>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</si>
  <si>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</si>
  <si>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</si>
  <si>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</si>
  <si>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</si>
  <si>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</si>
  <si>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</si>
  <si>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</si>
  <si>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</si>
  <si>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</si>
  <si>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</si>
  <si>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</si>
  <si>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</si>
  <si>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</si>
  <si>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</si>
  <si>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</si>
  <si>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</si>
  <si>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</si>
  <si>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</si>
  <si>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</si>
  <si>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</si>
  <si>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</si>
  <si>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</si>
  <si>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</si>
  <si>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</si>
  <si>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</si>
  <si>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</si>
  <si>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</si>
  <si>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</si>
  <si>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</si>
  <si>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</si>
  <si>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</si>
  <si>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</si>
  <si>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</si>
  <si>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</si>
  <si>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</si>
  <si>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</si>
  <si>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</si>
  <si>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</si>
  <si>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</si>
  <si>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</si>
  <si>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</si>
  <si>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</si>
  <si>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</si>
  <si>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</si>
  <si>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</si>
  <si>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</si>
  <si>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</si>
  <si>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</si>
  <si>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</si>
  <si>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</si>
  <si>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</si>
  <si>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</si>
  <si>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</si>
  <si>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</si>
  <si>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</si>
  <si>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</si>
  <si>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</si>
  <si>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</si>
  <si>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</si>
  <si>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</si>
  <si>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</si>
  <si>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</si>
  <si>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</si>
  <si>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</si>
  <si>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</si>
  <si>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</si>
  <si>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</si>
  <si>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</si>
  <si>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</si>
  <si>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</si>
  <si>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</si>
  <si>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</si>
  <si>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</si>
  <si>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</si>
  <si>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</si>
  <si>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</si>
  <si>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</si>
  <si>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</si>
  <si>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</si>
  <si>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</si>
  <si>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</si>
  <si>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</si>
  <si>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</si>
  <si>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</si>
  <si>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</si>
  <si>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</si>
  <si>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</si>
  <si>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</si>
  <si>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</si>
  <si>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</si>
  <si>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</si>
  <si>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</si>
  <si>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</si>
  <si>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</si>
  <si>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</si>
  <si>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</si>
  <si>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</si>
  <si>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</si>
  <si>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</si>
  <si>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</si>
  <si>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</si>
  <si>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</si>
  <si>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</si>
  <si>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</si>
  <si>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</si>
  <si>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</si>
  <si>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</si>
  <si>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</si>
  <si>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</si>
  <si>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</si>
  <si>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</si>
  <si>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</si>
  <si>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</si>
  <si>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</si>
  <si>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</si>
  <si>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</si>
  <si>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</si>
  <si>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</si>
  <si>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</si>
  <si>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</si>
  <si>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</si>
  <si>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</si>
  <si>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</si>
  <si>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</si>
  <si>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</si>
  <si>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</si>
  <si>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</si>
  <si>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</si>
  <si>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</si>
  <si>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</si>
  <si>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</si>
  <si>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</si>
  <si>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</si>
  <si>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</si>
  <si>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</si>
  <si>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</si>
  <si>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</si>
  <si>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</si>
  <si>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</si>
  <si>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</si>
  <si>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</si>
  <si>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</si>
  <si>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</si>
  <si>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</si>
  <si>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</si>
  <si>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</si>
  <si>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</si>
  <si>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</si>
  <si>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</si>
  <si>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</si>
  <si>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</si>
  <si>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</si>
  <si>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</si>
  <si>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</si>
  <si>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</si>
  <si>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</si>
  <si>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</si>
  <si>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</si>
  <si>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</si>
  <si>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</si>
  <si>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</si>
  <si>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</si>
  <si>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</si>
  <si>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</si>
  <si>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</si>
  <si>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</si>
  <si>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</si>
  <si>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</si>
  <si>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</si>
  <si>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</si>
  <si>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</si>
  <si>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</si>
  <si>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</si>
  <si>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</si>
  <si>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</si>
  <si>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</si>
  <si>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</si>
  <si>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</si>
  <si>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</si>
  <si>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</si>
  <si>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</si>
  <si>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</si>
  <si>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</si>
  <si>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</si>
  <si>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</si>
  <si>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</si>
  <si>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</si>
  <si>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</si>
  <si>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</si>
  <si>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</si>
  <si>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</si>
  <si>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</si>
  <si>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</si>
  <si>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</si>
  <si>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</si>
  <si>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</si>
  <si>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</si>
  <si>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</si>
  <si>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</si>
  <si>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</si>
  <si>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</si>
  <si>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</si>
  <si>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</si>
  <si>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</si>
  <si>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</si>
  <si>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</si>
  <si>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</si>
  <si>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</si>
  <si>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</si>
  <si>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</si>
  <si>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</si>
  <si>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</si>
  <si>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</si>
  <si>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</si>
  <si>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</si>
  <si>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</si>
  <si>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</si>
  <si>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</si>
  <si>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</si>
  <si>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</si>
  <si>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</si>
  <si>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</si>
  <si>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</si>
  <si>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</si>
  <si>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</si>
  <si>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</si>
  <si>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</si>
  <si>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</si>
  <si>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</si>
  <si>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</si>
  <si>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</si>
  <si>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</si>
  <si>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</si>
  <si>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</si>
  <si>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</si>
  <si>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</si>
  <si>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</si>
  <si>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</si>
  <si>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</si>
  <si>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</si>
  <si>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</si>
  <si>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</si>
  <si>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</si>
  <si>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</si>
  <si>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</si>
  <si>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</si>
  <si>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</si>
  <si>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</si>
  <si>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</si>
  <si>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</si>
  <si>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</si>
  <si>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</si>
  <si>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</si>
  <si>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</si>
  <si>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</si>
  <si>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</si>
  <si>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</si>
  <si>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</si>
  <si>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</si>
  <si>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</si>
  <si>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</si>
  <si>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</si>
  <si>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</si>
  <si>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</si>
  <si>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</si>
  <si>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</si>
  <si>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</si>
  <si>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</si>
  <si>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</si>
  <si>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</si>
  <si>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</si>
  <si>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</si>
  <si>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</si>
  <si>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</si>
  <si>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</si>
  <si>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</si>
  <si>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</si>
  <si>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</si>
  <si>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</si>
  <si>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</si>
  <si>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</si>
  <si>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</si>
  <si>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</si>
  <si>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</si>
  <si>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</si>
  <si>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</si>
  <si>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</si>
  <si>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</si>
  <si>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</si>
  <si>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</si>
  <si>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</si>
  <si>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</si>
  <si>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</si>
  <si>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</si>
  <si>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</si>
  <si>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</si>
  <si>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</si>
  <si>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</si>
  <si>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</si>
  <si>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</si>
  <si>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</si>
  <si>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</si>
  <si>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</si>
  <si>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</si>
  <si>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</si>
  <si>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</si>
  <si>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</si>
  <si>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</si>
  <si>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</si>
  <si>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</si>
  <si>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</si>
  <si>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</si>
  <si>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</si>
  <si>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</si>
  <si>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</si>
  <si>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</si>
  <si>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</si>
  <si>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</si>
  <si>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</si>
  <si>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</si>
  <si>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</si>
  <si>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</si>
  <si>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</si>
  <si>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</si>
  <si>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</si>
  <si>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</si>
  <si>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</si>
  <si>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</si>
  <si>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</si>
  <si>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</si>
  <si>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</si>
  <si>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</si>
  <si>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</si>
  <si>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</si>
  <si>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</si>
  <si>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</si>
  <si>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</si>
  <si>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</si>
  <si>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</si>
  <si>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</si>
  <si>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</si>
  <si>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</si>
  <si>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</si>
  <si>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</si>
  <si>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</si>
  <si>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</si>
  <si>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</si>
  <si>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</si>
  <si>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</si>
  <si>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</si>
  <si>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</si>
  <si>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</si>
  <si>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</si>
  <si>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</si>
  <si>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</si>
  <si>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</si>
  <si>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</si>
  <si>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</si>
  <si>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</si>
  <si>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</si>
  <si>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</si>
  <si>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</si>
  <si>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</si>
  <si>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</si>
  <si>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</si>
  <si>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</si>
  <si>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</si>
  <si>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</si>
  <si>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</si>
  <si>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</si>
  <si>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</si>
  <si>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</si>
  <si>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</si>
  <si>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</si>
  <si>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</si>
  <si>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</si>
  <si>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</si>
  <si>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</si>
  <si>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</si>
  <si>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</si>
  <si>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</si>
  <si>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</si>
  <si>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</si>
  <si>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</si>
  <si>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</si>
  <si>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</si>
  <si>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</si>
  <si>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</si>
  <si>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</si>
  <si>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</si>
  <si>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</si>
  <si>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</si>
  <si>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</si>
  <si>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</si>
  <si>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</si>
  <si>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</si>
  <si>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</si>
  <si>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</si>
  <si>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</si>
  <si>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</si>
  <si>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</si>
  <si>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</si>
  <si>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</si>
  <si>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</si>
  <si>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</si>
  <si>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</si>
  <si>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</si>
  <si>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</si>
  <si>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</si>
  <si>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</si>
  <si>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</si>
  <si>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</si>
  <si>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</si>
  <si>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</si>
  <si>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</si>
  <si>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</si>
  <si>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</si>
  <si>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</si>
  <si>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</si>
  <si>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</si>
  <si>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</si>
  <si>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</si>
  <si>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</si>
  <si>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</si>
  <si>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</si>
  <si>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</si>
  <si>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</si>
  <si>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</si>
  <si>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</si>
  <si>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</si>
  <si>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</si>
  <si>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</si>
  <si>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</si>
  <si>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</si>
  <si>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</si>
  <si>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</si>
  <si>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</si>
  <si>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</si>
  <si>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</si>
  <si>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</si>
  <si>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</si>
  <si>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</si>
  <si>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</si>
  <si>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</si>
  <si>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</si>
  <si>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</si>
  <si>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</si>
  <si>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</si>
  <si>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</si>
  <si>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</si>
  <si>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</si>
  <si>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</si>
  <si>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</si>
  <si>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</si>
  <si>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</si>
  <si>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</si>
  <si>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</si>
  <si>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</si>
  <si>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</si>
  <si>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</si>
  <si>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</si>
  <si>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</si>
  <si>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</si>
  <si>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</si>
  <si>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</si>
  <si>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</si>
  <si>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</si>
  <si>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</si>
  <si>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</si>
  <si>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</si>
  <si>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</si>
  <si>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</si>
  <si>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</si>
  <si>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</si>
  <si>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</si>
  <si>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</si>
  <si>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</si>
  <si>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</si>
  <si>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</si>
  <si>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</si>
  <si>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</si>
  <si>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</si>
  <si>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</si>
  <si>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</si>
  <si>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</si>
  <si>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</si>
  <si>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</si>
  <si>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</si>
  <si>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</si>
  <si>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</si>
  <si>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</si>
  <si>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</si>
  <si>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</si>
  <si>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</si>
  <si>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</si>
  <si>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</si>
  <si>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</si>
  <si>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</si>
  <si>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</si>
  <si>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</si>
  <si>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</si>
  <si>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</si>
  <si>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</si>
  <si>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</si>
  <si>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</si>
  <si>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</si>
  <si>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</si>
  <si>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</si>
  <si>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</si>
  <si>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</si>
  <si>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</si>
  <si>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</si>
  <si>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</si>
  <si>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</si>
  <si>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</si>
  <si>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</si>
  <si>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</si>
  <si>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</si>
  <si>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</si>
  <si>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</si>
  <si>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</si>
  <si>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</si>
  <si>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</si>
  <si>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</si>
  <si>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</si>
  <si>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</si>
  <si>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</si>
  <si>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</si>
  <si>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</si>
  <si>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</si>
  <si>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</si>
  <si>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</si>
  <si>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</si>
  <si>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</si>
  <si>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</si>
  <si>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</si>
  <si>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</si>
  <si>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</si>
  <si>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</si>
  <si>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</si>
  <si>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</si>
  <si>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</si>
  <si>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</si>
  <si>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</si>
  <si>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</si>
  <si>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</si>
  <si>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</si>
  <si>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</si>
  <si>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</si>
  <si>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</si>
  <si>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</si>
  <si>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</si>
  <si>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</si>
  <si>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</si>
  <si>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</si>
  <si>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</si>
  <si>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</si>
  <si>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</si>
  <si>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</si>
  <si>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</si>
  <si>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</si>
  <si>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</si>
  <si>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</si>
  <si>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</si>
  <si>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</si>
  <si>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</si>
  <si>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</si>
  <si>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</si>
  <si>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</si>
  <si>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</si>
  <si>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</si>
  <si>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</si>
  <si>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</si>
  <si>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</si>
  <si>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</si>
  <si>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</si>
  <si>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</si>
  <si>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</si>
  <si>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</si>
  <si>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</si>
  <si>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</si>
  <si>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</si>
  <si>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</si>
  <si>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</si>
  <si>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</si>
  <si>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</si>
  <si>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</si>
  <si>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</si>
  <si>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</si>
  <si>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</si>
  <si>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</si>
  <si>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</si>
  <si>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</si>
  <si>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</si>
  <si>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</si>
  <si>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</si>
  <si>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</si>
  <si>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</si>
  <si>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</si>
  <si>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</si>
  <si>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</si>
  <si>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</si>
  <si>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</si>
  <si>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</si>
  <si>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</si>
  <si>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</si>
  <si>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</si>
  <si>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</si>
  <si>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</si>
  <si>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</si>
  <si>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</si>
  <si>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</si>
  <si>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</si>
  <si>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</si>
  <si>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</si>
  <si>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</si>
  <si>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</si>
  <si>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</si>
  <si>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</si>
  <si>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</si>
  <si>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</si>
  <si>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</si>
  <si>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</si>
  <si>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</si>
  <si>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</si>
  <si>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</si>
  <si>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</si>
  <si>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</si>
  <si>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</si>
  <si>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</si>
  <si>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</si>
  <si>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</si>
  <si>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</si>
  <si>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</si>
  <si>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</si>
  <si>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</si>
  <si>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</si>
  <si>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</si>
  <si>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</si>
  <si>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</si>
  <si>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</si>
  <si>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</si>
  <si>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</si>
  <si>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</si>
  <si>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</si>
  <si>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</si>
  <si>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</si>
  <si>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</si>
  <si>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</si>
  <si>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</si>
  <si>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</si>
  <si>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</si>
  <si>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</si>
  <si>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</si>
  <si>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</si>
  <si>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</si>
  <si>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</si>
  <si>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</si>
  <si>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</si>
  <si>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</si>
  <si>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</si>
  <si>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</si>
  <si>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</si>
  <si>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</si>
  <si>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</si>
  <si>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</si>
  <si>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</si>
  <si>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</si>
  <si>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</si>
  <si>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</si>
  <si>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</si>
  <si>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</si>
  <si>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</si>
  <si>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</si>
  <si>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</si>
  <si>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</si>
  <si>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</si>
  <si>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</si>
  <si>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</si>
  <si>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</si>
  <si>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</si>
  <si>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</si>
  <si>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</si>
  <si>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</si>
  <si>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</si>
  <si>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</si>
  <si>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</si>
  <si>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</si>
  <si>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</si>
  <si>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</si>
  <si>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</si>
  <si>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</si>
  <si>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</si>
  <si>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</si>
  <si>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</si>
  <si>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</si>
  <si>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</si>
  <si>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</si>
  <si>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</si>
  <si>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</si>
  <si>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</si>
  <si>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</si>
  <si>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</si>
  <si>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</si>
  <si>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</si>
  <si>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</si>
  <si>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</si>
  <si>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</si>
  <si>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</si>
  <si>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</si>
  <si>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</si>
  <si>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</si>
  <si>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</si>
  <si>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</si>
  <si>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</si>
  <si>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</si>
  <si>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</si>
  <si>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</si>
  <si>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</si>
  <si>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</si>
  <si>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</si>
  <si>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</si>
  <si>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</si>
  <si>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</si>
  <si>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</si>
  <si>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</si>
  <si>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</si>
  <si>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</si>
  <si>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</si>
  <si>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</si>
  <si>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</si>
  <si>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</si>
  <si>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</si>
  <si>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</si>
  <si>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</si>
  <si>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</si>
  <si>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</si>
  <si>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</si>
  <si>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</si>
  <si>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</si>
  <si>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</si>
  <si>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</si>
  <si>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</si>
  <si>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</si>
  <si>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</si>
  <si>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</si>
  <si>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</si>
  <si>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</si>
  <si>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</si>
  <si>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</si>
  <si>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</si>
  <si>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</si>
  <si>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</si>
  <si>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</si>
  <si>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</si>
  <si>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</si>
  <si>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</si>
  <si>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</si>
  <si>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</si>
  <si>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</si>
  <si>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</si>
  <si>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</si>
  <si>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</si>
  <si>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</si>
  <si>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</si>
  <si>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</si>
  <si>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</si>
  <si>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</si>
  <si>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</si>
  <si>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</si>
  <si>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</si>
  <si>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</si>
  <si>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</si>
  <si>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</si>
  <si>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</si>
  <si>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</si>
  <si>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</si>
  <si>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</si>
  <si>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</si>
  <si>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</si>
  <si>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</si>
  <si>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</si>
  <si>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</si>
  <si>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</si>
  <si>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</si>
  <si>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</si>
  <si>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</si>
  <si>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</si>
  <si>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</si>
  <si>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</si>
  <si>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</si>
  <si>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</si>
  <si>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</si>
  <si>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</si>
  <si>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</si>
  <si>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</si>
  <si>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</si>
  <si>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</si>
  <si>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</si>
  <si>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</si>
  <si>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</si>
  <si>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</si>
  <si>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</si>
  <si>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</si>
  <si>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</si>
  <si>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</si>
  <si>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</si>
  <si>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</si>
  <si>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</si>
  <si>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</si>
  <si>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</si>
  <si>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</si>
  <si>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</si>
  <si>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</si>
  <si>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</si>
  <si>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</si>
  <si>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</si>
  <si>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</si>
  <si>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</si>
  <si>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</si>
  <si>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</si>
  <si>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</si>
  <si>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</si>
  <si>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</si>
  <si>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</si>
  <si>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</si>
  <si>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</si>
  <si>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</si>
  <si>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</si>
  <si>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</si>
  <si>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</si>
  <si>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</si>
  <si>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</si>
  <si>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</si>
  <si>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</si>
  <si>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</si>
  <si>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</si>
  <si>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</si>
  <si>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</si>
  <si>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</si>
  <si>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</si>
  <si>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</si>
  <si>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</si>
  <si>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</si>
  <si>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</si>
  <si>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</si>
  <si>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</si>
  <si>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</si>
  <si>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</si>
  <si>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</si>
  <si>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</si>
  <si>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</si>
  <si>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</si>
  <si>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</si>
  <si>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</si>
  <si>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</si>
  <si>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</si>
  <si>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</si>
  <si>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</si>
  <si>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</si>
  <si>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</si>
  <si>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</si>
  <si>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</si>
  <si>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</si>
  <si>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</si>
  <si>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</si>
  <si>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</si>
  <si>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</si>
  <si>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</si>
  <si>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</si>
  <si>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</si>
  <si>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</si>
  <si>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</si>
  <si>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</si>
  <si>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</si>
  <si>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</si>
  <si>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</si>
  <si>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</si>
  <si>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</si>
  <si>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</si>
  <si>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</si>
  <si>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</si>
  <si>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</si>
  <si>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</si>
  <si>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</si>
  <si>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</si>
  <si>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</si>
  <si>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</si>
  <si>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</si>
  <si>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</si>
  <si>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</si>
  <si>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</si>
  <si>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</si>
  <si>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</si>
  <si>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</si>
  <si>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</si>
  <si>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</si>
  <si>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</si>
  <si>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</si>
  <si>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</si>
  <si>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</si>
  <si>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</si>
  <si>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</si>
  <si>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</si>
  <si>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</si>
  <si>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</si>
  <si>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</si>
  <si>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</si>
  <si>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</si>
  <si>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</si>
  <si>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</si>
  <si>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</si>
  <si>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</si>
  <si>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</si>
  <si>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</si>
  <si>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</si>
  <si>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</si>
  <si>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</si>
  <si>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</si>
  <si>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</si>
  <si>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</si>
  <si>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</si>
  <si>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</si>
  <si>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</si>
  <si>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</si>
  <si>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</si>
  <si>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</si>
  <si>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</si>
  <si>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</si>
  <si>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</si>
  <si>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</si>
  <si>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</si>
  <si>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</si>
  <si>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</si>
  <si>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</si>
  <si>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</si>
  <si>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</si>
  <si>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</si>
  <si>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</si>
  <si>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</si>
  <si>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</si>
  <si>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</si>
  <si>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</si>
  <si>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</si>
  <si>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</si>
  <si>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</si>
  <si>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</si>
  <si>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</si>
  <si>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</si>
  <si>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</si>
  <si>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</si>
  <si>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</si>
  <si>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</si>
  <si>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</si>
  <si>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</si>
  <si>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</si>
  <si>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</si>
  <si>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</si>
  <si>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</si>
  <si>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</si>
  <si>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</si>
  <si>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</si>
  <si>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</si>
  <si>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</si>
  <si>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</si>
  <si>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</si>
  <si>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</si>
  <si>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</si>
  <si>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</si>
  <si>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</si>
  <si>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</si>
  <si>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</si>
  <si>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</si>
  <si>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</si>
  <si>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</si>
  <si>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</si>
  <si>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</si>
  <si>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</si>
  <si>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</si>
  <si>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</si>
  <si>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</si>
  <si>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</si>
  <si>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</si>
  <si>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</si>
  <si>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</si>
  <si>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</si>
  <si>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</si>
  <si>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</si>
  <si>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</si>
  <si>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</si>
  <si>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</si>
  <si>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</si>
  <si>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</si>
  <si>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</si>
  <si>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</si>
  <si>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</si>
  <si>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</si>
  <si>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</si>
  <si>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</si>
  <si>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</si>
  <si>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</si>
  <si>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</si>
  <si>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</si>
  <si>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</si>
  <si>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</si>
  <si>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</si>
  <si>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</si>
  <si>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</si>
  <si>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</si>
  <si>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</si>
  <si>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</si>
  <si>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</si>
  <si>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</si>
  <si>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</si>
  <si>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</si>
  <si>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</si>
  <si>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</si>
  <si>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</si>
  <si>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</si>
  <si>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</si>
  <si>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</si>
  <si>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</si>
  <si>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</si>
  <si>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</si>
  <si>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</si>
  <si>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</si>
  <si>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</si>
  <si>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</si>
  <si>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</si>
  <si>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</si>
  <si>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</si>
  <si>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</si>
  <si>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</si>
  <si>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</si>
  <si>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</si>
  <si>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</si>
  <si>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</si>
  <si>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</si>
  <si>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</si>
  <si>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</si>
  <si>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</si>
  <si>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</si>
  <si>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</si>
  <si>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</si>
  <si>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</si>
  <si>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</si>
  <si>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</si>
  <si>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</si>
  <si>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</si>
  <si>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</si>
  <si>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</si>
  <si>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</si>
  <si>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</si>
  <si>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</si>
  <si>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</si>
  <si>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</si>
  <si>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</si>
  <si>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</si>
  <si>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</si>
  <si>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</si>
  <si>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</si>
  <si>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</si>
  <si>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</si>
  <si>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</si>
  <si>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</si>
  <si>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</si>
  <si>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</si>
  <si>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</si>
  <si>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</si>
  <si>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</si>
  <si>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</si>
  <si>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</si>
  <si>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</si>
  <si>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</si>
  <si>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</si>
  <si>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</si>
  <si>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</si>
  <si>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</si>
  <si>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</si>
  <si>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</si>
  <si>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</si>
  <si>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</si>
  <si>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</si>
  <si>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</si>
  <si>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</si>
  <si>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</si>
  <si>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</si>
  <si>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</si>
  <si>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</si>
  <si>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</si>
  <si>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</si>
  <si>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</si>
  <si>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</si>
  <si>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</si>
  <si>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</si>
  <si>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</si>
  <si>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</si>
  <si>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</si>
  <si>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</si>
  <si>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</si>
  <si>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</si>
  <si>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</si>
  <si>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</si>
  <si>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</si>
  <si>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</si>
  <si>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</si>
  <si>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</si>
  <si>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</si>
  <si>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</si>
  <si>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</si>
  <si>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</si>
  <si>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</si>
  <si>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</si>
  <si>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</si>
  <si>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</si>
  <si>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</si>
  <si>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</si>
  <si>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</si>
  <si>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</si>
  <si>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</si>
  <si>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</si>
  <si>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</si>
  <si>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</si>
  <si>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</si>
  <si>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</si>
  <si>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</si>
  <si>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</si>
  <si>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</si>
  <si>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</si>
  <si>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</si>
  <si>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</si>
  <si>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</si>
  <si>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</si>
  <si>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</si>
  <si>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</si>
  <si>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</si>
  <si>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</si>
  <si>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</si>
  <si>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</si>
  <si>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</si>
  <si>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</si>
  <si>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</si>
  <si>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</si>
  <si>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</si>
  <si>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</si>
  <si>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</si>
  <si>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</si>
  <si>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</si>
  <si>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</si>
  <si>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</si>
  <si>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</si>
  <si>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</si>
  <si>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</si>
  <si>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</si>
  <si>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</si>
  <si>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</si>
  <si>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</si>
  <si>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</si>
  <si>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</si>
  <si>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</si>
  <si>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</si>
  <si>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</si>
  <si>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</si>
  <si>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</si>
  <si>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</si>
  <si>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</si>
  <si>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</si>
  <si>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</si>
  <si>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</si>
  <si>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</si>
  <si>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</si>
  <si>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</si>
  <si>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</si>
  <si>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</si>
  <si>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</si>
  <si>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</si>
  <si>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</si>
  <si>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</si>
  <si>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</si>
  <si>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</si>
  <si>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</si>
  <si>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</si>
  <si>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</si>
  <si>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</si>
  <si>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</si>
  <si>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</si>
  <si>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</si>
  <si>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</si>
  <si>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</si>
  <si>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</si>
  <si>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</si>
  <si>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</si>
  <si>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</si>
  <si>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</si>
  <si>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</si>
  <si>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</si>
  <si>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</si>
  <si>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</si>
  <si>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</si>
  <si>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</si>
  <si>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</si>
  <si>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</si>
  <si>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</si>
  <si>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</si>
  <si>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</si>
  <si>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</si>
  <si>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</si>
  <si>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</si>
  <si>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</si>
  <si>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</si>
  <si>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</si>
  <si>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</si>
  <si>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</si>
  <si>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</si>
  <si>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</si>
  <si>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</si>
  <si>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</si>
  <si>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</si>
  <si>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</si>
  <si>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</si>
  <si>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</si>
  <si>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</si>
  <si>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</si>
  <si>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</si>
  <si>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</si>
  <si>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</si>
  <si>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</si>
  <si>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</si>
  <si>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</si>
  <si>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</si>
  <si>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</si>
  <si>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</si>
  <si>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</si>
  <si>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</si>
  <si>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</si>
  <si>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</si>
  <si>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</si>
  <si>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</si>
  <si>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</si>
  <si>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</si>
  <si>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</si>
  <si>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</si>
  <si>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</si>
  <si>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</si>
  <si>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</si>
  <si>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</si>
  <si>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</si>
  <si>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</si>
  <si>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</si>
  <si>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</si>
  <si>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</si>
  <si>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</si>
  <si>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</si>
  <si>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</si>
  <si>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</si>
  <si>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</si>
  <si>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</si>
  <si>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</si>
  <si>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</si>
  <si>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</si>
  <si>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</si>
  <si>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</si>
  <si>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</si>
  <si>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</si>
  <si>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</si>
  <si>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</si>
  <si>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</si>
  <si>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</si>
  <si>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</si>
  <si>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</si>
  <si>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</si>
  <si>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</si>
  <si>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</si>
  <si>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</si>
  <si>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</si>
  <si>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</si>
  <si>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</si>
  <si>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</si>
  <si>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</si>
  <si>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</si>
  <si>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</si>
  <si>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</si>
  <si>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</si>
  <si>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</si>
  <si>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</si>
  <si>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</si>
  <si>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</si>
  <si>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</si>
  <si>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</si>
  <si>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</si>
  <si>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</si>
  <si>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</si>
  <si>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</si>
  <si>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</si>
  <si>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</si>
  <si>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</si>
  <si>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</si>
  <si>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</si>
  <si>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</si>
  <si>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</si>
  <si>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</si>
  <si>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</si>
  <si>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</si>
  <si>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</si>
  <si>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</si>
  <si>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</si>
  <si>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</si>
  <si>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</si>
  <si>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</si>
  <si>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</si>
  <si>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</si>
  <si>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</si>
  <si>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</si>
  <si>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</si>
  <si>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</si>
  <si>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</si>
  <si>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</si>
  <si>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</si>
  <si>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</si>
  <si>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</si>
  <si>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</si>
  <si>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</si>
  <si>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</si>
  <si>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</si>
  <si>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</si>
  <si>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</si>
  <si>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</si>
  <si>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</si>
  <si>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</si>
  <si>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</si>
  <si>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</si>
  <si>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</si>
  <si>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</si>
  <si>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</si>
  <si>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</si>
  <si>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</si>
  <si>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</si>
  <si>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</si>
  <si>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</si>
  <si>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</si>
  <si>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</si>
  <si>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</si>
  <si>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</si>
  <si>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</si>
  <si>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</si>
  <si>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</si>
  <si>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</si>
  <si>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</si>
  <si>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</si>
  <si>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</si>
  <si>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</si>
  <si>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</si>
  <si>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</si>
  <si>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</si>
  <si>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</si>
  <si>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</si>
  <si>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</si>
  <si>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</si>
  <si>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</si>
  <si>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</si>
  <si>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</si>
  <si>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</si>
  <si>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</si>
  <si>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</si>
  <si>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</si>
  <si>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</si>
  <si>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</si>
  <si>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</si>
  <si>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</si>
  <si>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</si>
  <si>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</si>
  <si>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</si>
  <si>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</si>
  <si>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</si>
  <si>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</si>
  <si>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</si>
  <si>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</si>
  <si>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</si>
  <si>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</si>
  <si>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</si>
  <si>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</si>
  <si>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</si>
  <si>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</si>
  <si>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</si>
  <si>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</si>
  <si>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</si>
  <si>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</si>
  <si>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</si>
  <si>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</si>
  <si>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</si>
  <si>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</si>
  <si>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</si>
  <si>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</si>
  <si>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</si>
  <si>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</si>
  <si>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</si>
  <si>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</si>
  <si>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</si>
  <si>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</si>
  <si>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</si>
  <si>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</si>
  <si>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</si>
  <si>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</si>
  <si>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</si>
  <si>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</si>
  <si>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</si>
  <si>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</si>
  <si>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</si>
  <si>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</si>
  <si>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</si>
  <si>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</si>
  <si>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</si>
  <si>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</si>
  <si>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</si>
  <si>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</si>
  <si>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</si>
  <si>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</si>
  <si>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</si>
  <si>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</si>
  <si>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</si>
  <si>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</si>
  <si>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</si>
  <si>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</si>
  <si>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</si>
  <si>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</si>
  <si>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</si>
  <si>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</si>
  <si>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</si>
  <si>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</si>
  <si>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</si>
  <si>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</si>
  <si>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</si>
  <si>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</si>
  <si>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</si>
  <si>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</si>
  <si>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</si>
  <si>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</si>
  <si>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</si>
  <si>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</si>
  <si>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</si>
  <si>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</si>
  <si>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</si>
  <si>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</si>
  <si>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</si>
  <si>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</si>
  <si>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</si>
  <si>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</si>
  <si>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</si>
  <si>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</si>
  <si>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</si>
  <si>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</si>
  <si>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</si>
  <si>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</si>
  <si>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</si>
  <si>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</si>
  <si>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</si>
  <si>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</si>
  <si>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</si>
  <si>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</si>
  <si>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</si>
  <si>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</si>
  <si>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</si>
  <si>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</si>
  <si>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</si>
  <si>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</si>
  <si>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</si>
  <si>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</si>
  <si>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</si>
  <si>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</si>
  <si>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</si>
  <si>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</si>
  <si>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</si>
  <si>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</si>
  <si>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</si>
  <si>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</si>
  <si>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</si>
  <si>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</si>
  <si>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</si>
  <si>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</si>
  <si>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</si>
  <si>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</si>
  <si>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</si>
  <si>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</si>
  <si>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</si>
  <si>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</si>
  <si>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</si>
  <si>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</si>
  <si>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</si>
  <si>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</si>
  <si>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</si>
  <si>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</si>
  <si>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</si>
  <si>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</si>
  <si>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</si>
  <si>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</si>
  <si>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</si>
  <si>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</si>
  <si>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</si>
  <si>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</si>
  <si>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</si>
  <si>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</si>
  <si>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</si>
  <si>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</si>
  <si>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</si>
  <si>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</si>
  <si>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</si>
  <si>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</si>
  <si>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</si>
  <si>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</si>
  <si>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</si>
  <si>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</si>
  <si>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</si>
  <si>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</si>
  <si>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</si>
  <si>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</si>
  <si>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</si>
  <si>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</si>
  <si>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</si>
  <si>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</si>
  <si>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</si>
  <si>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</si>
  <si>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</si>
  <si>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</si>
  <si>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</si>
  <si>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</si>
  <si>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</si>
  <si>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</si>
  <si>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</si>
  <si>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</si>
  <si>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</si>
  <si>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</si>
  <si>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</si>
  <si>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</si>
  <si>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</si>
  <si>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</si>
  <si>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</si>
  <si>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</si>
  <si>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</si>
  <si>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</si>
  <si>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</si>
  <si>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</si>
  <si>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</si>
  <si>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</si>
  <si>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</si>
  <si>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</si>
  <si>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</si>
  <si>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</si>
  <si>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</si>
  <si>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</si>
  <si>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</si>
  <si>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</si>
  <si>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</si>
  <si>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</si>
  <si>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</si>
  <si>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</si>
  <si>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</si>
  <si>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</si>
  <si>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</si>
  <si>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</si>
  <si>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</si>
  <si>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</si>
  <si>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</si>
  <si>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</si>
  <si>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</si>
  <si>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</si>
  <si>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</si>
  <si>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</si>
  <si>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</si>
  <si>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</si>
  <si>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</si>
  <si>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</si>
  <si>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</si>
  <si>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</si>
  <si>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</si>
  <si>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</si>
  <si>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</si>
  <si>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</si>
  <si>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</si>
  <si>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</si>
  <si>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</si>
  <si>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</si>
  <si>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</si>
  <si>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</si>
  <si>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</si>
  <si>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</si>
  <si>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</si>
  <si>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</si>
  <si>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</si>
  <si>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</si>
  <si>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</si>
  <si>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</si>
  <si>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</si>
  <si>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</si>
  <si>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</si>
  <si>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</si>
  <si>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</si>
  <si>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</si>
  <si>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</si>
  <si>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</si>
  <si>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</si>
  <si>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</si>
  <si>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</si>
  <si>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</si>
  <si>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</si>
  <si>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</si>
  <si>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</si>
  <si>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</si>
  <si>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</si>
  <si>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</si>
  <si>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</si>
  <si>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</si>
  <si>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</si>
  <si>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</si>
  <si>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</si>
  <si>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</si>
  <si>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</si>
  <si>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</si>
  <si>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</si>
  <si>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</si>
  <si>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</si>
  <si>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</si>
  <si>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</si>
  <si>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</si>
  <si>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</si>
  <si>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</si>
  <si>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</si>
  <si>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</si>
  <si>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</si>
  <si>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</si>
  <si>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</si>
  <si>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</si>
  <si>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</si>
  <si>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</si>
  <si>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</si>
  <si>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</si>
  <si>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</si>
  <si>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</si>
  <si>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</si>
  <si>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</si>
  <si>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</si>
  <si>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</si>
  <si>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</si>
  <si>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</si>
  <si>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</si>
  <si>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</si>
  <si>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</si>
  <si>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</si>
  <si>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</si>
  <si>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</si>
  <si>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</si>
  <si>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</si>
  <si>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</si>
  <si>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</si>
  <si>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</si>
  <si>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</si>
  <si>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</si>
  <si>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</si>
  <si>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</si>
  <si>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</si>
  <si>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</si>
  <si>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</si>
  <si>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</si>
  <si>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</si>
  <si>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</si>
  <si>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</si>
  <si>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</si>
  <si>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</si>
  <si>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</si>
  <si>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</si>
  <si>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</si>
  <si>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</si>
  <si>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</si>
  <si>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</si>
  <si>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</si>
  <si>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</si>
  <si>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</si>
  <si>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</si>
  <si>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</si>
  <si>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</si>
  <si>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</si>
  <si>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</si>
  <si>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</si>
  <si>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</si>
  <si>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</si>
  <si>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</si>
  <si>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</si>
  <si>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</si>
  <si>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</si>
  <si>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</si>
  <si>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</si>
  <si>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</si>
  <si>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</si>
  <si>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</si>
  <si>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</si>
  <si>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</si>
  <si>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</si>
  <si>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</si>
  <si>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</si>
  <si>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</si>
  <si>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</si>
  <si>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</si>
  <si>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</si>
  <si>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</si>
  <si>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</si>
  <si>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</si>
  <si>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</si>
  <si>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</si>
  <si>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</si>
  <si>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</si>
  <si>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</si>
  <si>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</si>
  <si>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</si>
  <si>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</si>
  <si>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</si>
  <si>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</si>
  <si>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</si>
  <si>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</si>
  <si>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</si>
  <si>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</si>
  <si>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</si>
  <si>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</si>
  <si>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</si>
  <si>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</si>
  <si>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</si>
  <si>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</si>
  <si>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</si>
  <si>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</si>
  <si>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</si>
  <si>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</si>
  <si>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</si>
  <si>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</si>
  <si>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</si>
  <si>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</si>
  <si>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</si>
  <si>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</si>
  <si>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</si>
  <si>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</si>
  <si>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</si>
  <si>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</si>
  <si>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</si>
  <si>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</si>
  <si>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</si>
  <si>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</si>
  <si>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</si>
  <si>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</si>
  <si>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</si>
  <si>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</si>
  <si>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</si>
  <si>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</si>
  <si>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</si>
  <si>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</si>
  <si>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</si>
  <si>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</si>
  <si>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</si>
  <si>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</si>
  <si>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</si>
  <si>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</si>
  <si>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</si>
  <si>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</si>
  <si>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</si>
  <si>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</si>
  <si>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</si>
  <si>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</si>
  <si>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</si>
  <si>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</si>
  <si>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</si>
  <si>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</si>
  <si>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</si>
  <si>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</si>
  <si>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</si>
  <si>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</si>
  <si>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</si>
  <si>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</si>
  <si>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</si>
  <si>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</si>
  <si>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</si>
  <si>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</si>
  <si>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</si>
  <si>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</si>
  <si>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</si>
  <si>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</si>
  <si>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</si>
  <si>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</si>
  <si>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</si>
  <si>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</si>
  <si>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</si>
  <si>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</si>
  <si>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</si>
  <si>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</si>
  <si>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</si>
  <si>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</si>
  <si>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</si>
  <si>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</si>
  <si>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</si>
  <si>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</si>
  <si>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</si>
  <si>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</si>
  <si>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</si>
  <si>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</si>
  <si>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</si>
  <si>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</si>
  <si>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</si>
  <si>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</si>
  <si>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</si>
  <si>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</si>
  <si>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</si>
  <si>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</si>
  <si>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</si>
  <si>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</si>
  <si>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</si>
  <si>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</si>
  <si>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</si>
  <si>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</si>
  <si>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</si>
  <si>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</si>
  <si>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</si>
  <si>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</si>
  <si>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</si>
  <si>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</si>
  <si>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</si>
  <si>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</si>
  <si>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</si>
  <si>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</si>
  <si>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</si>
  <si>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</si>
  <si>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</si>
  <si>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</si>
  <si>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</si>
  <si>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</si>
  <si>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</si>
  <si>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</si>
  <si>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</si>
  <si>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</si>
  <si>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</si>
  <si>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</si>
  <si>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</si>
  <si>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</si>
  <si>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</si>
  <si>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</si>
  <si>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</si>
  <si>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</si>
  <si>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</si>
  <si>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</si>
  <si>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</si>
  <si>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</si>
  <si>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</si>
  <si>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</si>
  <si>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</si>
  <si>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</si>
  <si>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</si>
  <si>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</si>
  <si>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</si>
  <si>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</si>
  <si>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</si>
  <si>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</si>
  <si>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</si>
  <si>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</si>
  <si>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</si>
  <si>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</si>
  <si>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</si>
  <si>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</si>
  <si>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</si>
  <si>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</si>
  <si>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</si>
  <si>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</si>
  <si>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</si>
  <si>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</si>
  <si>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</si>
  <si>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</si>
  <si>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</si>
  <si>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</si>
  <si>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</si>
  <si>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</si>
  <si>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</si>
  <si>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</si>
  <si>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</si>
  <si>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</si>
  <si>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</si>
  <si>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</si>
  <si>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</si>
  <si>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</si>
  <si>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</si>
  <si>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</si>
  <si>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</si>
  <si>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</si>
  <si>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</si>
  <si>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</si>
  <si>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</si>
  <si>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</si>
  <si>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</si>
  <si>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</si>
  <si>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</si>
  <si>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</si>
  <si>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</si>
  <si>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</si>
  <si>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</si>
  <si>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</si>
  <si>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</si>
  <si>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</si>
  <si>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</si>
  <si>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</si>
  <si>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</si>
  <si>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</si>
  <si>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</si>
  <si>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</si>
  <si>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</si>
  <si>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</si>
  <si>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</si>
  <si>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</si>
  <si>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</si>
  <si>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</si>
  <si>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</si>
  <si>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</si>
  <si>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</si>
  <si>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</si>
  <si>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</si>
  <si>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</si>
  <si>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</si>
  <si>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</si>
  <si>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</si>
  <si>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</si>
  <si>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</si>
  <si>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</si>
  <si>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</si>
  <si>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</si>
  <si>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</si>
  <si>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</si>
  <si>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</si>
  <si>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</si>
  <si>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</si>
  <si>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</si>
  <si>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</si>
  <si>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</si>
  <si>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</si>
  <si>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</si>
  <si>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</si>
  <si>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</si>
  <si>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</si>
  <si>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</si>
  <si>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</si>
  <si>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</si>
  <si>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</si>
  <si>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</si>
  <si>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</si>
  <si>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</si>
  <si>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</si>
  <si>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</si>
  <si>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</si>
  <si>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</si>
  <si>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</si>
  <si>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</si>
  <si>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</si>
  <si>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</si>
  <si>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</si>
  <si>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</si>
  <si>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</si>
  <si>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</si>
  <si>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</si>
  <si>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</si>
  <si>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</si>
  <si>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</si>
  <si>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</si>
  <si>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</si>
  <si>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</si>
  <si>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</si>
  <si>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</si>
  <si>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</si>
  <si>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</si>
  <si>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</si>
  <si>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</si>
  <si>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</si>
  <si>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</si>
  <si>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</si>
  <si>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</si>
  <si>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</si>
  <si>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</si>
  <si>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</si>
  <si>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</si>
  <si>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</si>
  <si>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</si>
  <si>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</si>
  <si>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</si>
  <si>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</si>
  <si>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</si>
  <si>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</si>
  <si>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</si>
  <si>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</si>
  <si>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</si>
  <si>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</si>
  <si>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</si>
  <si>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</si>
  <si>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</si>
  <si>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</si>
  <si>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</si>
  <si>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</si>
  <si>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</si>
  <si>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</si>
  <si>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</si>
  <si>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</si>
  <si>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</si>
  <si>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</si>
  <si>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</si>
  <si>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</si>
  <si>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</si>
  <si>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</si>
  <si>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</si>
  <si>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</si>
  <si>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</si>
  <si>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</si>
  <si>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</si>
  <si>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</si>
  <si>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</si>
  <si>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</si>
  <si>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</si>
  <si>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</si>
  <si>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</si>
  <si>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</si>
  <si>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</si>
  <si>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</si>
  <si>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</si>
  <si>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</si>
  <si>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</si>
  <si>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</si>
  <si>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</si>
  <si>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</si>
  <si>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</si>
  <si>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</si>
  <si>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</si>
  <si>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</si>
  <si>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</si>
  <si>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</si>
  <si>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</si>
  <si>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</si>
  <si>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</si>
  <si>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</si>
  <si>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</si>
  <si>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</si>
  <si>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</si>
  <si>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</si>
  <si>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</si>
  <si>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</si>
  <si>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</si>
  <si>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</si>
  <si>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</si>
  <si>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</si>
  <si>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</si>
  <si>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</si>
  <si>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</si>
  <si>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</si>
  <si>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</si>
  <si>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</si>
  <si>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</si>
  <si>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</si>
  <si>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</si>
  <si>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</si>
  <si>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</si>
  <si>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</si>
  <si>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</si>
  <si>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</si>
  <si>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</si>
  <si>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</si>
  <si>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</si>
  <si>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</si>
  <si>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</si>
  <si>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</si>
  <si>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</si>
  <si>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</si>
  <si>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</si>
  <si>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</si>
  <si>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</si>
  <si>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</si>
  <si>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</si>
  <si>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</si>
  <si>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</si>
  <si>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</si>
  <si>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</si>
  <si>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</si>
  <si>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</si>
  <si>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</si>
  <si>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</si>
  <si>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</si>
  <si>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</si>
  <si>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</si>
  <si>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</si>
  <si>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</si>
  <si>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</si>
  <si>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</si>
  <si>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</si>
  <si>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</si>
  <si>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</si>
  <si>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</si>
  <si>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</si>
  <si>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</si>
  <si>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</si>
  <si>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</si>
  <si>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</si>
  <si>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</si>
  <si>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</si>
  <si>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</si>
  <si>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</si>
  <si>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</si>
  <si>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</si>
  <si>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</si>
  <si>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</si>
  <si>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</si>
  <si>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</si>
  <si>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</si>
  <si>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</si>
  <si>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</si>
  <si>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</si>
  <si>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</si>
  <si>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</si>
  <si>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</si>
  <si>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</si>
  <si>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</si>
  <si>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</si>
  <si>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</si>
  <si>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</si>
  <si>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</si>
  <si>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</si>
  <si>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</si>
  <si>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</si>
  <si>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</si>
  <si>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</si>
  <si>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</si>
  <si>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</si>
  <si>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</si>
  <si>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</si>
  <si>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</si>
  <si>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</si>
  <si>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</si>
  <si>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</si>
  <si>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</si>
  <si>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</si>
  <si>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</si>
  <si>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</si>
  <si>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</si>
  <si>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</si>
  <si>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</si>
  <si>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</si>
  <si>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</si>
  <si>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</si>
  <si>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</si>
  <si>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</si>
  <si>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</si>
  <si>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</si>
  <si>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</si>
  <si>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</si>
  <si>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</si>
  <si>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</si>
  <si>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</si>
  <si>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</si>
  <si>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</si>
  <si>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</si>
  <si>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</si>
  <si>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</si>
  <si>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</si>
  <si>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</si>
  <si>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</si>
  <si>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</si>
  <si>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</si>
  <si>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</si>
  <si>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</si>
  <si>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</si>
  <si>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</si>
  <si>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</si>
  <si>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</si>
  <si>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</si>
  <si>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</si>
  <si>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</si>
  <si>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</si>
  <si>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</si>
  <si>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</si>
  <si>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</si>
  <si>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</si>
  <si>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</si>
  <si>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</si>
  <si>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</si>
  <si>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</si>
  <si>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</si>
  <si>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</si>
  <si>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</si>
  <si>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</si>
  <si>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</si>
  <si>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</si>
  <si>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</si>
  <si>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</si>
  <si>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</si>
  <si>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</si>
  <si>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</si>
  <si>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</si>
  <si>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</si>
  <si>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</si>
  <si>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</si>
  <si>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</si>
  <si>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</si>
  <si>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</si>
  <si>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</si>
  <si>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</si>
  <si>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</si>
  <si>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</si>
  <si>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</si>
  <si>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</si>
  <si>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</si>
  <si>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</si>
  <si>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</si>
  <si>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</si>
  <si>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</si>
  <si>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</si>
  <si>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</si>
  <si>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</si>
  <si>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</si>
  <si>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</si>
  <si>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</si>
  <si>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</si>
  <si>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</si>
  <si>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</si>
  <si>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</si>
  <si>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</si>
  <si>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</si>
  <si>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</si>
  <si>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</si>
  <si>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</si>
  <si>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</si>
  <si>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</si>
  <si>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</si>
  <si>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</si>
  <si>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</si>
  <si>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</si>
  <si>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</si>
  <si>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</si>
  <si>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</si>
  <si>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</si>
  <si>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</si>
  <si>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</si>
  <si>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</si>
  <si>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</si>
  <si>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</si>
  <si>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</si>
  <si>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</si>
  <si>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</si>
  <si>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</si>
  <si>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</si>
  <si>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</si>
  <si>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</si>
  <si>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</si>
  <si>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</si>
  <si>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</si>
  <si>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</si>
  <si>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</si>
  <si>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</si>
  <si>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</si>
  <si>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</si>
  <si>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</si>
  <si>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</si>
  <si>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</si>
  <si>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</si>
  <si>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</si>
  <si>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</si>
  <si>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</si>
  <si>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</si>
  <si>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</si>
  <si>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</si>
  <si>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</si>
  <si>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</si>
  <si>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</si>
  <si>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</si>
  <si>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</si>
  <si>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</si>
  <si>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</si>
  <si>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</si>
  <si>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</si>
  <si>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</si>
  <si>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</si>
  <si>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</si>
  <si>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</si>
  <si>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</si>
  <si>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</si>
  <si>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</si>
  <si>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</si>
  <si>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</si>
  <si>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</si>
  <si>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</si>
  <si>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</si>
  <si>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</si>
  <si>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</si>
  <si>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</si>
  <si>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</si>
  <si>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</si>
  <si>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</si>
  <si>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</si>
  <si>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</si>
  <si>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</si>
  <si>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</si>
  <si>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</si>
  <si>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</si>
  <si>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</si>
  <si>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</si>
  <si>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</si>
  <si>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</si>
  <si>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</si>
  <si>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</si>
  <si>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</si>
  <si>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</si>
  <si>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</si>
  <si>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</si>
  <si>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</si>
  <si>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</si>
  <si>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</si>
  <si>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</si>
  <si>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</si>
  <si>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</si>
  <si>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</si>
  <si>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</si>
  <si>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</si>
  <si>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</si>
  <si>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</si>
  <si>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</si>
  <si>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</si>
  <si>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</si>
  <si>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</si>
  <si>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</si>
  <si>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</si>
  <si>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</si>
  <si>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</si>
  <si>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</si>
  <si>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</si>
  <si>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</si>
  <si>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</si>
  <si>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</si>
  <si>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</si>
  <si>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</si>
  <si>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</si>
  <si>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</si>
  <si>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</si>
  <si>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</si>
  <si>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</si>
  <si>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</si>
  <si>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</si>
  <si>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</si>
  <si>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</si>
  <si>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</si>
  <si>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</si>
  <si>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</si>
  <si>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</si>
  <si>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</si>
  <si>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</si>
  <si>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</si>
  <si>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</si>
  <si>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</si>
  <si>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</si>
  <si>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</si>
  <si>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</si>
  <si>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</si>
  <si>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</si>
  <si>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</si>
  <si>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</si>
  <si>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</si>
  <si>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</si>
  <si>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</si>
  <si>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</si>
  <si>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</si>
  <si>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</si>
  <si>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</si>
  <si>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</si>
  <si>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</si>
  <si>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</si>
  <si>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</si>
  <si>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</si>
  <si>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</si>
  <si>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</si>
  <si>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</si>
  <si>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</si>
  <si>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</si>
  <si>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</si>
  <si>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</si>
  <si>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</si>
  <si>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</si>
  <si>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</si>
  <si>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</si>
  <si>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</si>
  <si>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</si>
  <si>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</si>
  <si>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</si>
  <si>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</si>
  <si>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</si>
  <si>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</si>
  <si>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</si>
  <si>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</si>
  <si>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</si>
  <si>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</si>
  <si>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</si>
  <si>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</si>
  <si>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</si>
  <si>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</si>
  <si>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</si>
  <si>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</si>
  <si>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</si>
  <si>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</si>
  <si>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</si>
  <si>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</si>
  <si>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</si>
  <si>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</si>
  <si>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</si>
  <si>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</si>
  <si>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</si>
  <si>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</si>
  <si>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</si>
  <si>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</si>
  <si>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</si>
  <si>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</si>
  <si>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</si>
  <si>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</si>
  <si>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</si>
  <si>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</si>
  <si>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</si>
  <si>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</si>
  <si>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</si>
  <si>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</si>
  <si>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</si>
  <si>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</si>
  <si>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</si>
  <si>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</si>
  <si>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</si>
  <si>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</si>
  <si>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</si>
  <si>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</si>
  <si>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</si>
  <si>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</si>
  <si>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</si>
  <si>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</si>
  <si>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</si>
  <si>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</si>
  <si>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</si>
  <si>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</si>
  <si>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</si>
  <si>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</si>
  <si>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</si>
  <si>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</si>
  <si>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</si>
  <si>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</si>
  <si>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</si>
  <si>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</si>
  <si>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</si>
  <si>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</si>
  <si>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</si>
  <si>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</si>
  <si>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</si>
  <si>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</si>
  <si>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</si>
  <si>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</si>
  <si>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</si>
  <si>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</si>
  <si>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</si>
  <si>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</si>
  <si>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</si>
  <si>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</si>
  <si>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</si>
  <si>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</si>
  <si>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</si>
  <si>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</si>
  <si>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</si>
  <si>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</si>
  <si>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</si>
  <si>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</si>
  <si>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</si>
  <si>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</si>
  <si>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</si>
  <si>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</si>
  <si>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</si>
  <si>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</si>
  <si>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</si>
  <si>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</si>
  <si>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</si>
  <si>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</si>
  <si>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</si>
  <si>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</si>
  <si>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</si>
  <si>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</si>
  <si>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</si>
  <si>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</si>
  <si>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</si>
  <si>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</si>
  <si>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</si>
  <si>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</si>
  <si>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</si>
  <si>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</si>
  <si>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</si>
  <si>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</si>
  <si>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</si>
  <si>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</si>
  <si>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</si>
  <si>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</si>
  <si>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</si>
  <si>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</si>
  <si>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</si>
  <si>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</si>
  <si>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</si>
  <si>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</si>
  <si>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</si>
  <si>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</si>
  <si>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</si>
  <si>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</si>
  <si>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</si>
  <si>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</si>
  <si>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</si>
  <si>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</si>
  <si>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</si>
  <si>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</si>
  <si>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</si>
  <si>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</si>
  <si>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</si>
  <si>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</si>
  <si>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</si>
  <si>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</si>
  <si>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</si>
  <si>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</si>
  <si>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</si>
  <si>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</si>
  <si>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</si>
  <si>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</si>
  <si>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</si>
  <si>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</si>
  <si>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</si>
  <si>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</si>
  <si>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</si>
  <si>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</si>
  <si>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</si>
  <si>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</si>
  <si>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</si>
  <si>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</si>
  <si>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</si>
  <si>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</si>
  <si>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</si>
  <si>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</si>
  <si>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</si>
  <si>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</si>
  <si>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</si>
  <si>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</si>
  <si>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</si>
  <si>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</si>
  <si>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</si>
  <si>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</si>
  <si>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</si>
  <si>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</si>
  <si>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</si>
  <si>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</si>
  <si>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</si>
  <si>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</si>
  <si>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</si>
  <si>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</si>
  <si>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</si>
  <si>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</si>
  <si>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</si>
  <si>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</si>
  <si>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</si>
  <si>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</si>
  <si>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</si>
  <si>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</si>
  <si>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</si>
  <si>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</si>
  <si>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</si>
  <si>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</si>
  <si>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</si>
  <si>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</si>
  <si>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</si>
  <si>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</si>
  <si>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</si>
  <si>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</si>
  <si>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</si>
  <si>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</si>
  <si>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</si>
  <si>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</si>
  <si>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</si>
  <si>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</si>
  <si>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</si>
  <si>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</si>
  <si>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</si>
  <si>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</si>
  <si>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</si>
  <si>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</si>
  <si>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</si>
  <si>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</si>
  <si>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</si>
  <si>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</si>
  <si>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</si>
  <si>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</si>
  <si>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</si>
  <si>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</si>
  <si>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</si>
  <si>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</si>
  <si>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</si>
  <si>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</si>
  <si>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</si>
  <si>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</si>
  <si>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</si>
  <si>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</si>
  <si>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</si>
  <si>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</si>
  <si>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</si>
  <si>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</si>
  <si>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</si>
  <si>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</si>
  <si>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</si>
  <si>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</si>
  <si>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</si>
  <si>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</si>
  <si>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</si>
  <si>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</si>
  <si>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</si>
  <si>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</si>
  <si>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</si>
  <si>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</si>
  <si>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</si>
  <si>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</si>
  <si>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</si>
  <si>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</si>
  <si>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</si>
  <si>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</si>
  <si>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</si>
  <si>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</si>
  <si>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</si>
  <si>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</si>
  <si>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</si>
  <si>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</si>
  <si>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</si>
  <si>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</si>
  <si>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</si>
  <si>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</si>
  <si>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</si>
  <si>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</si>
  <si>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</si>
  <si>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</si>
  <si>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</si>
  <si>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</si>
  <si>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</si>
  <si>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</si>
  <si>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</si>
  <si>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</si>
  <si>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</si>
  <si>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</si>
  <si>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</si>
  <si>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</si>
  <si>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</si>
  <si>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</si>
  <si>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</si>
  <si>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</si>
  <si>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</si>
  <si>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</si>
  <si>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</si>
  <si>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</si>
  <si>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</si>
  <si>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</si>
  <si>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</si>
  <si>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</si>
  <si>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</si>
  <si>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</si>
  <si>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</si>
  <si>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</si>
  <si>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</si>
  <si>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</si>
  <si>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</si>
  <si>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</si>
  <si>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</si>
  <si>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</si>
  <si>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</si>
  <si>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</si>
  <si>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</si>
  <si>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</si>
  <si>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</si>
  <si>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</si>
  <si>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</si>
  <si>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</si>
  <si>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</si>
  <si>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</si>
  <si>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</si>
  <si>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</si>
  <si>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</si>
  <si>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</si>
  <si>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</si>
  <si>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</si>
  <si>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</si>
  <si>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</si>
  <si>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</si>
  <si>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</si>
  <si>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</si>
  <si>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</si>
  <si>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</si>
  <si>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</si>
  <si>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</si>
  <si>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</si>
  <si>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</si>
  <si>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</si>
  <si>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</si>
  <si>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</si>
  <si>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</si>
  <si>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</si>
  <si>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</si>
  <si>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</si>
  <si>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</si>
  <si>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</si>
  <si>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</si>
  <si>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</si>
  <si>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</si>
  <si>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</si>
  <si>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</si>
  <si>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</si>
  <si>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</si>
  <si>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</si>
  <si>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</si>
  <si>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</si>
  <si>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</si>
  <si>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</si>
  <si>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</si>
  <si>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</si>
  <si>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</si>
  <si>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</si>
  <si>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</si>
  <si>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</si>
  <si>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</si>
  <si>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</si>
  <si>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</si>
  <si>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</si>
  <si>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</si>
  <si>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</si>
  <si>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</si>
  <si>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</si>
  <si>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</si>
  <si>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</si>
  <si>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</si>
  <si>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</si>
  <si>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</si>
  <si>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</si>
  <si>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</si>
  <si>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</si>
  <si>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</si>
  <si>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</si>
  <si>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</si>
  <si>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</si>
  <si>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</si>
  <si>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</si>
  <si>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</si>
  <si>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</si>
  <si>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</si>
  <si>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</si>
  <si>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</si>
  <si>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</si>
  <si>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</si>
  <si>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</si>
  <si>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</si>
  <si>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</si>
  <si>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</si>
  <si>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</si>
  <si>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</si>
  <si>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</si>
  <si>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</si>
  <si>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</si>
  <si>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</si>
  <si>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</si>
  <si>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</si>
  <si>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</si>
  <si>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</si>
  <si>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</si>
  <si>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</si>
  <si>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</si>
  <si>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</si>
  <si>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</si>
  <si>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</si>
  <si>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</si>
  <si>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</si>
  <si>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</si>
  <si>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</si>
  <si>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</si>
  <si>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</si>
  <si>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</si>
  <si>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</si>
  <si>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</si>
  <si>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</si>
  <si>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</si>
  <si>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</si>
  <si>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</si>
  <si>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</si>
  <si>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</si>
  <si>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</si>
  <si>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</si>
  <si>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</si>
  <si>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</si>
  <si>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</si>
  <si>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</si>
  <si>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</si>
  <si>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</si>
  <si>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</si>
  <si>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</si>
  <si>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</si>
  <si>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</si>
  <si>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</si>
  <si>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</si>
  <si>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</si>
  <si>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</si>
  <si>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</si>
  <si>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</si>
  <si>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</si>
  <si>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</si>
  <si>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</si>
  <si>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</si>
  <si>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</si>
  <si>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</si>
  <si>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</si>
  <si>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</si>
  <si>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</si>
  <si>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</si>
  <si>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</si>
  <si>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</si>
  <si>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</si>
  <si>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</si>
  <si>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</si>
  <si>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</si>
  <si>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</si>
  <si>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</si>
  <si>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</si>
  <si>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</si>
  <si>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</si>
  <si>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</si>
  <si>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</si>
  <si>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</si>
  <si>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</si>
  <si>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</si>
  <si>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</si>
  <si>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</si>
  <si>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</si>
  <si>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</si>
  <si>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</si>
  <si>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</si>
  <si>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</si>
  <si>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</si>
  <si>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</si>
  <si>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</si>
  <si>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</si>
  <si>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</si>
  <si>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</si>
  <si>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</si>
  <si>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</si>
  <si>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</si>
  <si>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</si>
  <si>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</si>
  <si>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</si>
  <si>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</si>
  <si>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</si>
  <si>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</si>
  <si>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</si>
  <si>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</si>
  <si>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</si>
  <si>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</si>
  <si>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</si>
  <si>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</si>
  <si>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</si>
  <si>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</si>
  <si>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</si>
  <si>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</si>
  <si>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</si>
  <si>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</si>
  <si>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</si>
  <si>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</si>
  <si>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</si>
  <si>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</si>
  <si>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</si>
  <si>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</si>
  <si>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</si>
  <si>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</si>
  <si>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</si>
  <si>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</si>
  <si>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</si>
  <si>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</si>
  <si>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</si>
  <si>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</si>
  <si>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</si>
  <si>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</si>
  <si>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</si>
  <si>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</si>
  <si>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</si>
  <si>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</si>
  <si>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</si>
  <si>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</si>
  <si>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</si>
  <si>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</si>
  <si>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</si>
  <si>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</si>
  <si>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</si>
  <si>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</si>
  <si>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</si>
  <si>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</si>
  <si>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</si>
  <si>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</si>
  <si>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</si>
  <si>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</si>
  <si>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</si>
  <si>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</si>
  <si>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</si>
  <si>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</si>
  <si>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</si>
  <si>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</si>
  <si>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</si>
  <si>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</si>
  <si>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</si>
  <si>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</si>
  <si>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</si>
  <si>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</si>
  <si>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</si>
  <si>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</si>
  <si>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</si>
  <si>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</si>
  <si>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</si>
  <si>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</si>
  <si>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</si>
  <si>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</si>
  <si>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</si>
  <si>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</si>
  <si>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</si>
  <si>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</si>
  <si>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</si>
  <si>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</si>
  <si>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</si>
  <si>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</si>
  <si>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</si>
  <si>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</si>
  <si>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</si>
  <si>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</si>
  <si>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</si>
  <si>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</si>
  <si>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</si>
  <si>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</si>
  <si>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</si>
  <si>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</si>
  <si>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</si>
  <si>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</si>
  <si>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</si>
  <si>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</si>
  <si>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</si>
  <si>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</si>
  <si>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</si>
  <si>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</si>
  <si>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</si>
  <si>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</si>
  <si>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</si>
  <si>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</si>
  <si>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</si>
  <si>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</si>
  <si>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</si>
  <si>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</si>
  <si>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</si>
  <si>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</si>
  <si>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</si>
  <si>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</si>
  <si>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</si>
  <si>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</si>
  <si>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</si>
  <si>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</si>
  <si>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</si>
  <si>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</si>
  <si>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</si>
  <si>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</si>
  <si>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</si>
  <si>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</si>
  <si>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</si>
  <si>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</si>
  <si>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</si>
  <si>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</si>
  <si>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</si>
  <si>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</si>
  <si>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</si>
  <si>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</si>
  <si>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</si>
  <si>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</si>
  <si>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</si>
  <si>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</si>
  <si>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</si>
  <si>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</si>
  <si>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</si>
  <si>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</si>
  <si>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</si>
  <si>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</si>
  <si>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</si>
  <si>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</si>
  <si>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</si>
  <si>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</si>
  <si>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</si>
  <si>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</si>
  <si>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</si>
  <si>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</si>
  <si>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</si>
  <si>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</si>
  <si>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</si>
  <si>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</si>
  <si>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</si>
  <si>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</si>
  <si>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</si>
  <si>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</si>
  <si>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</si>
  <si>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</si>
  <si>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</si>
  <si>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</si>
  <si>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</si>
  <si>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</si>
  <si>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</si>
  <si>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</si>
  <si>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</si>
  <si>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</si>
  <si>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</si>
  <si>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</si>
  <si>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</si>
  <si>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</si>
  <si>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</si>
  <si>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</si>
  <si>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</si>
  <si>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</si>
  <si>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</si>
  <si>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</si>
  <si>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</si>
  <si>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</si>
  <si>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</si>
  <si>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</si>
  <si>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</si>
  <si>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</si>
  <si>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</si>
  <si>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</si>
  <si>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</si>
  <si>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</si>
  <si>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</si>
  <si>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</si>
  <si>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</si>
  <si>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</si>
  <si>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</si>
  <si>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</si>
  <si>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</si>
  <si>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</si>
  <si>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</si>
  <si>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</si>
  <si>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</si>
  <si>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</si>
  <si>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</si>
  <si>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</si>
  <si>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</si>
  <si>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</si>
  <si>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</si>
  <si>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</si>
  <si>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</si>
  <si>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</si>
  <si>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</si>
  <si>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</si>
  <si>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</si>
  <si>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</si>
  <si>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</si>
  <si>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</si>
  <si>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</si>
  <si>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</si>
  <si>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</si>
  <si>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</si>
  <si>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</si>
  <si>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</si>
  <si>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</si>
  <si>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</si>
  <si>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</si>
  <si>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</si>
  <si>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</si>
  <si>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</si>
  <si>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</si>
  <si>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</si>
  <si>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</si>
  <si>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</si>
  <si>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</si>
  <si>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</si>
  <si>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</si>
  <si>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</si>
  <si>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</si>
  <si>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</si>
  <si>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</si>
  <si>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</si>
  <si>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</si>
  <si>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</si>
  <si>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</si>
  <si>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</si>
  <si>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</si>
  <si>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</si>
  <si>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</si>
  <si>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</si>
  <si>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</si>
  <si>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</si>
  <si>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</si>
  <si>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</si>
  <si>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</si>
  <si>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</si>
  <si>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</si>
  <si>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</si>
  <si>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</si>
  <si>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</si>
  <si>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</si>
  <si>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</si>
  <si>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</si>
  <si>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</si>
  <si>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</si>
  <si>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</si>
  <si>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</si>
  <si>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</si>
  <si>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</si>
  <si>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</si>
  <si>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</si>
  <si>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</si>
  <si>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</si>
  <si>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</si>
  <si>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</si>
  <si>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</si>
  <si>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</si>
  <si>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</si>
  <si>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</si>
  <si>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</si>
  <si>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</si>
  <si>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</si>
  <si>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</si>
  <si>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</si>
  <si>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</si>
  <si>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</si>
  <si>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</si>
  <si>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</si>
  <si>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</si>
  <si>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</si>
  <si>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</si>
  <si>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</si>
  <si>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</si>
  <si>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</si>
  <si>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</si>
  <si>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</si>
  <si>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</si>
  <si>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</si>
  <si>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</si>
  <si>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</si>
  <si>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</si>
  <si>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</si>
  <si>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</si>
  <si>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</si>
  <si>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</si>
  <si>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</si>
  <si>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</si>
  <si>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</si>
  <si>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</si>
  <si>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</si>
  <si>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</si>
  <si>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</si>
  <si>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</si>
  <si>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</si>
  <si>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</si>
  <si>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</si>
  <si>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</si>
  <si>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</si>
  <si>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</si>
  <si>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</si>
  <si>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</si>
  <si>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</si>
  <si>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</si>
  <si>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</si>
  <si>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</si>
  <si>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</si>
  <si>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</si>
  <si>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</si>
  <si>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</si>
  <si>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</si>
  <si>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</si>
  <si>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</si>
  <si>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</si>
  <si>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</si>
  <si>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</si>
  <si>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</si>
  <si>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</si>
  <si>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</si>
  <si>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</si>
  <si>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</si>
  <si>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</si>
  <si>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</si>
  <si>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</si>
  <si>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</si>
  <si>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</si>
  <si>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</si>
  <si>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</si>
  <si>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</si>
  <si>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</si>
  <si>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</si>
  <si>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</si>
  <si>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</si>
  <si>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</si>
  <si>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</si>
  <si>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</si>
  <si>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</si>
  <si>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</si>
  <si>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</si>
  <si>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</si>
  <si>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</si>
  <si>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</si>
  <si>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</si>
  <si>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</si>
  <si>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</si>
  <si>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</si>
  <si>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</si>
  <si>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</si>
  <si>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</si>
  <si>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</si>
  <si>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</si>
  <si>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</si>
  <si>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</si>
  <si>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</si>
  <si>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</si>
  <si>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</si>
  <si>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</si>
  <si>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</si>
  <si>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</si>
  <si>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</si>
  <si>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</si>
  <si>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</si>
  <si>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</si>
  <si>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</si>
  <si>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</si>
  <si>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</si>
  <si>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</si>
  <si>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</si>
  <si>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</si>
  <si>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</si>
  <si>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</si>
  <si>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</si>
  <si>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</si>
  <si>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</si>
  <si>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</si>
  <si>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</si>
  <si>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</si>
  <si>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</si>
  <si>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</si>
  <si>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</si>
  <si>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</si>
  <si>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</si>
  <si>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</si>
  <si>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</si>
  <si>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</si>
  <si>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</si>
  <si>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</si>
  <si>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</si>
  <si>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</si>
  <si>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</si>
  <si>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</si>
  <si>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</si>
  <si>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</si>
  <si>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</si>
  <si>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</si>
  <si>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</si>
  <si>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</si>
  <si>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</si>
  <si>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</si>
  <si>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</si>
  <si>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</si>
  <si>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</si>
  <si>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</si>
  <si>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</si>
  <si>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</si>
  <si>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</si>
  <si>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</si>
  <si>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</si>
  <si>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</si>
  <si>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</si>
  <si>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</si>
  <si>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</si>
  <si>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</si>
  <si>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</si>
  <si>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</si>
  <si>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</si>
  <si>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</si>
  <si>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</si>
  <si>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</si>
  <si>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</si>
  <si>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</si>
  <si>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</si>
  <si>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</si>
  <si>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</si>
  <si>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</si>
  <si>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</si>
  <si>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</si>
  <si>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</si>
  <si>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</si>
  <si>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</si>
  <si>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</si>
  <si>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</si>
  <si>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</si>
  <si>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</si>
  <si>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</si>
  <si>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</si>
  <si>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</si>
  <si>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</si>
  <si>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</si>
  <si>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</si>
  <si>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</si>
  <si>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</si>
  <si>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</si>
  <si>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</si>
  <si>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</si>
  <si>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</si>
  <si>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</si>
  <si>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</si>
  <si>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</si>
  <si>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</si>
  <si>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</si>
  <si>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</si>
  <si>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</si>
  <si>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</si>
  <si>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</si>
  <si>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</si>
  <si>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</si>
  <si>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</si>
  <si>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</si>
  <si>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</si>
  <si>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</si>
  <si>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</si>
  <si>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</si>
  <si>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</si>
  <si>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</si>
  <si>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</si>
  <si>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</si>
  <si>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</si>
  <si>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</si>
  <si>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</si>
  <si>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</si>
  <si>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</si>
  <si>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</si>
  <si>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</si>
  <si>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</si>
  <si>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</si>
  <si>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</si>
  <si>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</si>
  <si>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</si>
  <si>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</si>
  <si>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</si>
  <si>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</si>
  <si>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</si>
  <si>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</si>
  <si>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</si>
  <si>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</si>
  <si>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</si>
  <si>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</si>
  <si>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</si>
  <si>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</si>
  <si>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</si>
  <si>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</si>
  <si>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</si>
  <si>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</si>
  <si>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</si>
  <si>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</si>
  <si>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</si>
  <si>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</si>
  <si>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</si>
  <si>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</si>
  <si>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</si>
  <si>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</si>
  <si>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</si>
  <si>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</si>
  <si>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</si>
  <si>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</si>
  <si>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</si>
  <si>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</si>
  <si>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</si>
  <si>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</si>
  <si>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</si>
  <si>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</si>
  <si>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</si>
  <si>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</si>
  <si>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</si>
  <si>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</si>
  <si>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</si>
  <si>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</si>
  <si>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</si>
  <si>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</si>
  <si>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</si>
  <si>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</si>
  <si>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</si>
  <si>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</si>
  <si>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</si>
  <si>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</si>
  <si>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</si>
  <si>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</si>
  <si>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</si>
  <si>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</si>
  <si>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</si>
  <si>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</si>
  <si>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</si>
  <si>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</si>
  <si>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</si>
  <si>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</si>
  <si>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</si>
  <si>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</si>
  <si>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</si>
  <si>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</si>
  <si>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</si>
  <si>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</si>
  <si>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</si>
  <si>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</si>
  <si>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</si>
  <si>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</si>
  <si>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</si>
  <si>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</si>
  <si>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</si>
  <si>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</si>
  <si>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</si>
  <si>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</si>
  <si>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</si>
  <si>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</si>
  <si>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</si>
  <si>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</si>
  <si>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</si>
  <si>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</si>
  <si>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</si>
  <si>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</si>
  <si>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</si>
  <si>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</si>
  <si>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</si>
  <si>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</si>
  <si>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</si>
  <si>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</si>
  <si>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</si>
  <si>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</si>
  <si>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</si>
  <si>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</si>
  <si>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</si>
  <si>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</si>
  <si>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</si>
  <si>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</si>
  <si>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</si>
  <si>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</si>
  <si>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</si>
  <si>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</si>
  <si>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</si>
  <si>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</si>
  <si>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</si>
  <si>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</si>
  <si>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</si>
  <si>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</si>
  <si>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</si>
  <si>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</si>
  <si>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</si>
  <si>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</si>
  <si>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</si>
  <si>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</si>
  <si>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</si>
  <si>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</si>
  <si>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</si>
  <si>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</si>
  <si>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</si>
  <si>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</si>
  <si>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</si>
  <si>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</si>
  <si>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</si>
  <si>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</si>
  <si>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</si>
  <si>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</si>
  <si>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</si>
  <si>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</si>
  <si>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</si>
  <si>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</si>
  <si>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</si>
  <si>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</si>
  <si>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</si>
  <si>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</si>
  <si>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</si>
  <si>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</si>
  <si>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</si>
  <si>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</si>
  <si>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</si>
  <si>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</si>
  <si>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</si>
  <si>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</si>
  <si>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</si>
  <si>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</si>
  <si>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</si>
  <si>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</si>
  <si>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</si>
  <si>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</si>
  <si>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</si>
  <si>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</si>
  <si>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</si>
  <si>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</si>
  <si>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</si>
  <si>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</si>
  <si>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</si>
  <si>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</si>
  <si>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</si>
  <si>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</si>
  <si>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</si>
  <si>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</si>
  <si>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</si>
  <si>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</si>
  <si>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</si>
  <si>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</si>
  <si>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</si>
  <si>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</si>
  <si>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</si>
  <si>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</si>
  <si>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</si>
  <si>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</si>
  <si>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</si>
  <si>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</si>
  <si>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</si>
  <si>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</si>
  <si>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</si>
  <si>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</si>
  <si>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</si>
  <si>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</si>
  <si>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</si>
  <si>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</si>
  <si>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</si>
  <si>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</si>
  <si>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</si>
  <si>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</si>
  <si>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</si>
  <si>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</si>
  <si>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</si>
  <si>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</si>
  <si>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</si>
  <si>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</si>
  <si>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</si>
  <si>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</si>
  <si>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</si>
  <si>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</si>
  <si>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</si>
  <si>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</si>
  <si>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</si>
  <si>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</si>
  <si>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</si>
  <si>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</si>
  <si>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</si>
  <si>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</si>
  <si>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</si>
  <si>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</si>
  <si>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</si>
  <si>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</si>
  <si>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</si>
  <si>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</si>
  <si>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</si>
  <si>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</si>
  <si>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</si>
  <si>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</si>
  <si>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</si>
  <si>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</si>
  <si>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</si>
  <si>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</si>
  <si>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</si>
  <si>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</si>
  <si>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</si>
  <si>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</si>
  <si>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</si>
  <si>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</si>
  <si>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</si>
  <si>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</si>
  <si>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</si>
  <si>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</si>
  <si>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</si>
  <si>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</si>
  <si>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</si>
  <si>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</si>
  <si>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</si>
  <si>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</si>
  <si>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</si>
  <si>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</si>
  <si>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</si>
  <si>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</si>
  <si>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</si>
  <si>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</si>
  <si>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</si>
  <si>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</si>
  <si>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</si>
  <si>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</si>
  <si>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</si>
  <si>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</si>
  <si>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</si>
  <si>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</si>
  <si>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</si>
  <si>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</si>
  <si>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</si>
  <si>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</si>
  <si>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</si>
  <si>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</si>
  <si>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</si>
  <si>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</si>
  <si>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</si>
  <si>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</si>
  <si>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</si>
  <si>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</si>
  <si>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</si>
  <si>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</si>
  <si>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</si>
  <si>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</si>
  <si>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</si>
  <si>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</si>
  <si>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</si>
  <si>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</si>
  <si>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</si>
  <si>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</si>
  <si>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</si>
  <si>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</si>
  <si>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</si>
  <si>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</si>
  <si>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</si>
  <si>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</si>
  <si>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</si>
  <si>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</si>
  <si>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</si>
  <si>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</si>
  <si>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</si>
  <si>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</si>
  <si>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</si>
  <si>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</si>
  <si>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</si>
  <si>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</si>
  <si>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</si>
  <si>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</si>
  <si>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</si>
  <si>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</si>
  <si>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</si>
  <si>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</si>
  <si>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</si>
  <si>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</si>
  <si>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</si>
  <si>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</si>
  <si>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</si>
  <si>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</si>
  <si>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</si>
  <si>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</si>
  <si>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</si>
  <si>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</si>
  <si>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</si>
  <si>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</si>
  <si>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</si>
  <si>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</si>
  <si>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</si>
  <si>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</si>
  <si>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</si>
  <si>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</si>
  <si>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</si>
  <si>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</si>
  <si>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</si>
  <si>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</si>
  <si>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</si>
  <si>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</si>
  <si>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</si>
  <si>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</si>
  <si>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</si>
  <si>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</si>
  <si>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</si>
  <si>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</si>
  <si>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</si>
  <si>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</si>
  <si>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</si>
  <si>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</si>
  <si>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</si>
  <si>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</si>
  <si>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</si>
  <si>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</si>
  <si>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</si>
  <si>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</si>
  <si>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</si>
  <si>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</si>
  <si>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</si>
  <si>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</si>
  <si>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</si>
  <si>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</si>
  <si>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</si>
  <si>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</si>
  <si>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</si>
  <si>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</si>
  <si>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</si>
  <si>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</si>
  <si>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</si>
  <si>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</si>
  <si>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</si>
  <si>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</si>
  <si>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</si>
  <si>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</si>
  <si>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</si>
  <si>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</si>
  <si>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</si>
  <si>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</si>
  <si>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</si>
  <si>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</si>
  <si>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</si>
  <si>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</si>
  <si>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</si>
  <si>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</si>
  <si>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</si>
  <si>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</si>
  <si>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</si>
  <si>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</si>
  <si>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</si>
  <si>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</si>
  <si>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</si>
  <si>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</si>
  <si>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</si>
  <si>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</si>
  <si>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</si>
  <si>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</si>
  <si>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</si>
  <si>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</si>
  <si>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</si>
  <si>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</si>
  <si>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</si>
  <si>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</si>
  <si>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</si>
  <si>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</si>
  <si>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</si>
  <si>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</si>
  <si>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</si>
  <si>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</si>
  <si>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</si>
  <si>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</si>
  <si>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</si>
  <si>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</si>
  <si>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</si>
  <si>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</si>
  <si>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</si>
  <si>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</si>
  <si>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</si>
  <si>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</si>
  <si>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</si>
  <si>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</si>
  <si>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</si>
  <si>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</si>
  <si>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</si>
  <si>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</si>
  <si>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</si>
  <si>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</si>
  <si>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</si>
  <si>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</si>
  <si>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</si>
  <si>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</si>
  <si>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</si>
  <si>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</si>
  <si>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</si>
  <si>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</si>
  <si>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</si>
  <si>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</si>
  <si>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</si>
  <si>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</si>
  <si>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</si>
  <si>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</si>
  <si>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</si>
  <si>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</si>
  <si>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</si>
  <si>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</si>
  <si>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</si>
  <si>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</si>
  <si>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</si>
  <si>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</si>
  <si>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</si>
  <si>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</si>
  <si>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</si>
  <si>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</si>
  <si>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</si>
  <si>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</si>
  <si>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</si>
  <si>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</si>
  <si>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</si>
  <si>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</si>
  <si>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</si>
  <si>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</si>
  <si>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</si>
  <si>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</si>
  <si>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</si>
  <si>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</si>
  <si>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</si>
  <si>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</si>
  <si>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</si>
  <si>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</si>
  <si>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</si>
  <si>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</si>
  <si>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</si>
  <si>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</si>
  <si>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</si>
  <si>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</si>
  <si>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</si>
  <si>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</si>
  <si>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</si>
  <si>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</si>
  <si>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</si>
  <si>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</si>
  <si>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</si>
  <si>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</si>
  <si>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</si>
  <si>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</si>
  <si>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</si>
  <si>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</si>
  <si>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</si>
  <si>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</si>
  <si>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</si>
  <si>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</si>
  <si>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</si>
  <si>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</si>
  <si>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</si>
  <si>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</si>
  <si>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</si>
  <si>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</si>
  <si>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</si>
  <si>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</si>
  <si>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</si>
  <si>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</si>
  <si>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</si>
  <si>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</si>
  <si>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</si>
  <si>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</si>
  <si>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</si>
  <si>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</si>
  <si>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</si>
  <si>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</si>
  <si>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</si>
  <si>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</si>
  <si>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</si>
  <si>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</si>
  <si>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</si>
  <si>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</si>
  <si>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</si>
  <si>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</si>
  <si>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</si>
  <si>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</si>
  <si>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</si>
  <si>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</si>
  <si>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</si>
  <si>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</si>
  <si>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</si>
  <si>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</si>
  <si>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</si>
  <si>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</si>
  <si>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</si>
  <si>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</si>
  <si>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</si>
  <si>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</si>
  <si>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</si>
  <si>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</si>
  <si>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</si>
  <si>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</si>
  <si>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</si>
  <si>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</si>
  <si>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</si>
  <si>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</si>
  <si>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</si>
  <si>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</si>
  <si>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</si>
  <si>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</si>
  <si>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</si>
  <si>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</si>
  <si>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</si>
  <si>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</si>
  <si>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</si>
  <si>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</si>
  <si>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</si>
  <si>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</si>
  <si>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</si>
  <si>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</si>
  <si>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</si>
  <si>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</si>
  <si>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</si>
  <si>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</si>
  <si>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</si>
  <si>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</si>
  <si>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</si>
  <si>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</si>
  <si>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</si>
  <si>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</si>
  <si>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</si>
  <si>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</si>
  <si>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</si>
  <si>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</si>
  <si>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</si>
  <si>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</si>
  <si>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</si>
  <si>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</si>
  <si>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</si>
  <si>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</si>
  <si>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</si>
  <si>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</si>
  <si>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</si>
  <si>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</si>
  <si>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</si>
  <si>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</si>
  <si>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</si>
  <si>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</si>
  <si>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</si>
  <si>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</si>
  <si>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</si>
  <si>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</si>
  <si>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</si>
  <si>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</si>
  <si>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</si>
  <si>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</si>
  <si>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</si>
  <si>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</si>
  <si>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</si>
  <si>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</si>
  <si>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</si>
  <si>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</si>
  <si>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</si>
  <si>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</si>
  <si>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</si>
  <si>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</si>
  <si>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</si>
  <si>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</si>
  <si>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</si>
  <si>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</si>
  <si>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</si>
  <si>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</si>
  <si>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</si>
  <si>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</si>
  <si>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</si>
  <si>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</si>
  <si>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</si>
  <si>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</si>
  <si>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</si>
  <si>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</si>
  <si>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</si>
  <si>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</si>
  <si>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</si>
  <si>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</si>
  <si>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</si>
  <si>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</si>
  <si>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</si>
  <si>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</si>
  <si>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</si>
  <si>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</si>
  <si>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</si>
  <si>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</si>
  <si>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</si>
  <si>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</si>
  <si>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</si>
  <si>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</si>
  <si>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</si>
  <si>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</si>
  <si>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</si>
  <si>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</si>
  <si>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</si>
  <si>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</si>
  <si>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</si>
  <si>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</si>
  <si>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</si>
  <si>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</si>
  <si>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</si>
  <si>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</si>
  <si>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</si>
  <si>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</si>
  <si>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</si>
  <si>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</si>
  <si>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</si>
  <si>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</si>
  <si>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</si>
  <si>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</si>
  <si>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</si>
  <si>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</si>
  <si>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</si>
  <si>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</si>
  <si>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</si>
  <si>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</si>
  <si>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</si>
  <si>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</si>
  <si>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</si>
  <si>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</si>
  <si>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</si>
  <si>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</si>
  <si>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</si>
  <si>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</si>
  <si>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</si>
  <si>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</si>
  <si>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</si>
  <si>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</si>
  <si>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</si>
  <si>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</si>
  <si>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</si>
  <si>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</si>
  <si>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</si>
  <si>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</si>
  <si>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</si>
  <si>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</si>
  <si>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</si>
  <si>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</si>
  <si>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</si>
  <si>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</si>
  <si>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</si>
  <si>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</si>
  <si>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</si>
  <si>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</si>
  <si>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</si>
  <si>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</si>
  <si>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</si>
  <si>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</si>
  <si>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</si>
  <si>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</si>
  <si>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</si>
  <si>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</si>
  <si>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</si>
  <si>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</si>
  <si>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</si>
  <si>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</si>
  <si>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</si>
  <si>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</si>
  <si>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</si>
  <si>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</si>
  <si>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</si>
  <si>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</si>
  <si>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</si>
  <si>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</si>
  <si>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</si>
  <si>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</si>
  <si>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</si>
  <si>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</si>
  <si>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</si>
  <si>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</si>
  <si>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</si>
  <si>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</si>
  <si>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</si>
  <si>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</si>
  <si>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</si>
  <si>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</si>
  <si>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</si>
  <si>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</si>
  <si>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</si>
  <si>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</si>
  <si>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</si>
  <si>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</si>
  <si>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</si>
  <si>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</si>
  <si>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</si>
  <si>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</si>
  <si>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</si>
  <si>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</si>
  <si>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</si>
  <si>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</si>
  <si>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</si>
  <si>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</si>
  <si>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</si>
  <si>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</si>
  <si>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</si>
  <si>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</si>
  <si>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</si>
  <si>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</si>
  <si>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</si>
  <si>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</si>
  <si>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</si>
  <si>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</si>
  <si>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</si>
  <si>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</si>
  <si>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</si>
  <si>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</si>
  <si>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</si>
  <si>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</si>
  <si>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</si>
  <si>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</si>
  <si>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</si>
  <si>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</si>
  <si>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</si>
  <si>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</si>
  <si>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</si>
  <si>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</si>
  <si>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</si>
  <si>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</si>
  <si>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</si>
  <si>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</si>
  <si>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</si>
  <si>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</si>
  <si>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</si>
  <si>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</si>
  <si>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</si>
  <si>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</si>
  <si>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</si>
  <si>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</si>
  <si>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</si>
  <si>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</si>
  <si>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</si>
  <si>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</si>
  <si>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</si>
  <si>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</si>
  <si>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</si>
  <si>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</si>
  <si>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</si>
  <si>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</si>
  <si>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</si>
  <si>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</si>
  <si>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</si>
  <si>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</si>
  <si>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</si>
  <si>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</si>
  <si>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</si>
  <si>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</si>
  <si>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</si>
  <si>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</si>
  <si>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</si>
  <si>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</si>
  <si>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</si>
  <si>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</si>
  <si>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</si>
  <si>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</si>
  <si>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</si>
  <si>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</si>
  <si>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</si>
  <si>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</si>
  <si>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</si>
  <si>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</si>
  <si>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</si>
  <si>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</si>
  <si>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</si>
  <si>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</si>
  <si>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</si>
  <si>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</si>
  <si>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</si>
  <si>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</si>
  <si>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</si>
  <si>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</si>
  <si>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</si>
  <si>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</si>
  <si>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</si>
  <si>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</si>
  <si>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</si>
  <si>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</si>
  <si>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</si>
  <si>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</si>
  <si>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</si>
  <si>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</si>
  <si>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</si>
  <si>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</si>
  <si>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</si>
  <si>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</si>
  <si>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</si>
  <si>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</si>
  <si>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</si>
  <si>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</si>
  <si>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</si>
  <si>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</si>
  <si>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</si>
  <si>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</si>
  <si>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</si>
  <si>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</si>
  <si>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</si>
  <si>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</si>
  <si>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</si>
  <si>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</si>
  <si>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</si>
  <si>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</si>
  <si>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</si>
  <si>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</si>
  <si>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</si>
  <si>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</si>
  <si>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</si>
  <si>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</si>
  <si>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</si>
  <si>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</si>
  <si>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</si>
  <si>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</si>
  <si>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</si>
  <si>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</si>
  <si>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</si>
  <si>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</si>
  <si>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</si>
  <si>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</si>
  <si>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</si>
  <si>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</si>
  <si>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</si>
  <si>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</si>
  <si>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</si>
  <si>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</si>
  <si>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</si>
  <si>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</si>
  <si>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</si>
  <si>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</si>
  <si>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</si>
  <si>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</si>
  <si>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</si>
  <si>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</si>
  <si>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</si>
  <si>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</si>
  <si>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</si>
  <si>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</si>
  <si>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</si>
  <si>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</si>
  <si>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</si>
  <si>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</si>
  <si>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</si>
  <si>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</si>
  <si>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</si>
  <si>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</si>
  <si>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</si>
  <si>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</si>
  <si>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</si>
  <si>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</si>
  <si>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</si>
  <si>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</si>
  <si>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</si>
  <si>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</si>
  <si>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</si>
  <si>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</si>
  <si>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</si>
  <si>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</si>
  <si>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</si>
  <si>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</si>
  <si>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</si>
  <si>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</si>
  <si>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</si>
  <si>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</si>
  <si>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</si>
  <si>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</si>
  <si>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</si>
  <si>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</si>
  <si>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</si>
  <si>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</si>
  <si>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</si>
  <si>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</si>
  <si>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</si>
  <si>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</si>
  <si>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</si>
  <si>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</si>
  <si>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</si>
  <si>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</si>
  <si>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</si>
  <si>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</si>
  <si>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</si>
  <si>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</si>
  <si>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</si>
  <si>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</si>
  <si>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</si>
  <si>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</si>
  <si>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</si>
  <si>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</si>
  <si>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</si>
  <si>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</si>
  <si>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</si>
  <si>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</si>
  <si>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</si>
  <si>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</si>
  <si>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</si>
  <si>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</si>
  <si>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</si>
  <si>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</si>
  <si>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</si>
  <si>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</si>
  <si>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</si>
  <si>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</si>
  <si>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</si>
  <si>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</si>
  <si>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</si>
  <si>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</si>
  <si>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</si>
  <si>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</si>
  <si>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</si>
  <si>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</si>
  <si>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</si>
  <si>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</si>
  <si>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</si>
  <si>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</si>
  <si>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</si>
  <si>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</si>
  <si>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</si>
  <si>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</si>
  <si>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</si>
  <si>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</si>
  <si>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</si>
  <si>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</si>
  <si>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</si>
  <si>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</si>
  <si>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</si>
  <si>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</si>
  <si>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</si>
  <si>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</si>
  <si>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</si>
  <si>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</si>
  <si>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</si>
  <si>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</si>
  <si>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</si>
  <si>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</si>
  <si>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</si>
  <si>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</si>
  <si>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</si>
  <si>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</si>
  <si>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</si>
  <si>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</si>
  <si>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</si>
  <si>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</si>
  <si>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</si>
  <si>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</si>
  <si>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</si>
  <si>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</si>
  <si>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</si>
  <si>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</si>
  <si>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</si>
  <si>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</si>
  <si>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</si>
  <si>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</si>
  <si>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</si>
  <si>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</si>
  <si>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</si>
  <si>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</si>
  <si>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</si>
  <si>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</si>
  <si>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</si>
  <si>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</si>
  <si>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</si>
  <si>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</si>
  <si>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</si>
  <si>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</si>
  <si>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</si>
  <si>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</si>
  <si>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</si>
  <si>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</si>
  <si>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</si>
  <si>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</si>
  <si>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</si>
  <si>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</si>
  <si>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</si>
  <si>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</si>
  <si>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</si>
  <si>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</si>
  <si>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</si>
  <si>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</si>
  <si>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</si>
  <si>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</si>
  <si>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</si>
  <si>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</si>
  <si>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</si>
  <si>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</si>
  <si>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</si>
  <si>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</si>
  <si>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</si>
  <si>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</si>
  <si>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</si>
  <si>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</si>
  <si>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</si>
  <si>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</si>
  <si>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</si>
  <si>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</si>
  <si>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</si>
  <si>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</si>
  <si>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</si>
  <si>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</si>
  <si>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</si>
  <si>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</si>
  <si>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</si>
  <si>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</si>
  <si>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</si>
  <si>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</si>
  <si>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</si>
  <si>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</si>
  <si>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</si>
  <si>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</si>
  <si>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</si>
  <si>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</si>
  <si>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</si>
  <si>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</si>
  <si>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</si>
  <si>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</si>
  <si>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</si>
  <si>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</si>
  <si>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</si>
  <si>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</si>
  <si>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</si>
  <si>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</si>
  <si>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</si>
  <si>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</si>
  <si>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</si>
  <si>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</si>
  <si>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</si>
  <si>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</si>
  <si>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</si>
  <si>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</si>
  <si>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</si>
  <si>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</si>
  <si>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</si>
  <si>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</si>
  <si>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</si>
  <si>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</si>
  <si>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</si>
  <si>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</si>
  <si>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</si>
  <si>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</si>
  <si>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</si>
  <si>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</si>
  <si>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</si>
  <si>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</si>
  <si>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</si>
  <si>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</si>
  <si>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</si>
  <si>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</si>
  <si>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</si>
  <si>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</si>
  <si>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</si>
  <si>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</si>
  <si>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</si>
  <si>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</si>
  <si>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</si>
  <si>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</si>
  <si>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</si>
  <si>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</si>
  <si>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</si>
  <si>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</si>
  <si>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</si>
  <si>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</si>
  <si>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</si>
  <si>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</si>
  <si>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</si>
  <si>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</si>
  <si>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</si>
  <si>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</si>
  <si>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</si>
  <si>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</si>
  <si>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</si>
  <si>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</si>
  <si>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</si>
  <si>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</si>
  <si>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</si>
  <si>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</si>
  <si>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</si>
  <si>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</si>
  <si>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</si>
  <si>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</si>
  <si>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</si>
  <si>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</si>
  <si>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</si>
  <si>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</si>
  <si>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</si>
  <si>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</si>
  <si>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</si>
  <si>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</si>
  <si>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</si>
  <si>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</si>
  <si>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</si>
  <si>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</si>
  <si>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</si>
  <si>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</si>
  <si>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</si>
  <si>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</si>
  <si>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</si>
  <si>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</si>
  <si>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</si>
  <si>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</si>
  <si>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</si>
  <si>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</si>
  <si>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</si>
  <si>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</si>
  <si>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</si>
  <si>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</si>
  <si>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</si>
  <si>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</si>
  <si>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</si>
  <si>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</si>
  <si>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</si>
  <si>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</si>
  <si>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</si>
  <si>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</si>
  <si>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</si>
  <si>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</si>
  <si>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</si>
  <si>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</si>
  <si>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</si>
  <si>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</si>
  <si>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</si>
  <si>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</si>
  <si>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</si>
  <si>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</si>
  <si>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</si>
  <si>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</si>
  <si>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</si>
  <si>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</si>
  <si>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</si>
  <si>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</si>
  <si>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</si>
  <si>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</si>
  <si>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</si>
  <si>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</si>
  <si>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</si>
  <si>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</si>
  <si>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</si>
  <si>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</si>
  <si>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</si>
  <si>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</si>
  <si>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</si>
  <si>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</si>
  <si>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</si>
  <si>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</si>
  <si>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</si>
  <si>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</si>
  <si>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</si>
  <si>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</si>
  <si>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</si>
  <si>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</si>
  <si>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</si>
  <si>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</si>
  <si>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</si>
  <si>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</si>
  <si>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</si>
  <si>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</si>
  <si>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</si>
  <si>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</si>
  <si>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</si>
  <si>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</si>
  <si>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</si>
  <si>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</si>
  <si>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</si>
  <si>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</si>
  <si>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</si>
  <si>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</si>
  <si>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</si>
  <si>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</si>
  <si>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</si>
  <si>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</si>
  <si>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</si>
  <si>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</si>
  <si>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</si>
  <si>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</si>
  <si>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</si>
  <si>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</si>
  <si>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</si>
  <si>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</si>
  <si>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</si>
  <si>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</si>
  <si>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</si>
  <si>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</si>
  <si>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</si>
  <si>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</si>
  <si>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</si>
  <si>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</si>
  <si>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</si>
  <si>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</si>
  <si>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</si>
  <si>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</si>
  <si>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</si>
  <si>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</si>
  <si>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</si>
  <si>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</si>
  <si>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</si>
  <si>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</si>
  <si>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</si>
  <si>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</si>
  <si>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</si>
  <si>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</si>
  <si>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</si>
  <si>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</si>
  <si>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</si>
  <si>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</si>
  <si>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</si>
  <si>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</si>
  <si>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</si>
  <si>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</si>
  <si>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</si>
  <si>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</si>
  <si>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</si>
  <si>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</si>
  <si>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</si>
  <si>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</si>
  <si>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</si>
  <si>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</si>
  <si>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</si>
  <si>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</si>
  <si>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</si>
  <si>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</si>
  <si>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</si>
  <si>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</si>
  <si>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</si>
  <si>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</si>
  <si>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</si>
  <si>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</si>
  <si>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</si>
  <si>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</si>
  <si>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</si>
  <si>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</si>
  <si>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</si>
  <si>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</si>
  <si>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</si>
  <si>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</si>
  <si>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</si>
  <si>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</si>
  <si>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</si>
  <si>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</si>
  <si>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</si>
  <si>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</si>
  <si>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</si>
  <si>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</si>
  <si>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</si>
  <si>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</si>
  <si>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</si>
  <si>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</si>
  <si>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</si>
  <si>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</si>
  <si>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</si>
  <si>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</si>
  <si>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</si>
  <si>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</si>
  <si>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</si>
  <si>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</si>
  <si>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</si>
  <si>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</si>
  <si>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</si>
  <si>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</si>
  <si>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</si>
  <si>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</si>
  <si>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</si>
  <si>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</si>
  <si>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</si>
  <si>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</si>
  <si>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</si>
  <si>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</si>
  <si>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</si>
  <si>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</si>
  <si>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</si>
  <si>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</si>
  <si>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</si>
  <si>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</si>
  <si>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</si>
  <si>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</si>
  <si>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</si>
  <si>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</si>
  <si>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</si>
  <si>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</si>
  <si>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</si>
  <si>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</si>
  <si>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</si>
  <si>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</si>
  <si>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</si>
  <si>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</si>
  <si>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</si>
  <si>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</si>
  <si>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</si>
  <si>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</si>
  <si>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</si>
  <si>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</si>
  <si>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</si>
  <si>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</si>
  <si>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</si>
  <si>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</si>
  <si>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</si>
  <si>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</si>
  <si>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</si>
  <si>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</si>
  <si>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</si>
  <si>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</si>
  <si>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</si>
  <si>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</si>
  <si>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</si>
  <si>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</si>
  <si>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</si>
  <si>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</si>
  <si>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</si>
  <si>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</si>
  <si>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</si>
  <si>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</si>
  <si>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</si>
  <si>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</si>
  <si>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</si>
  <si>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</si>
  <si>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</si>
  <si>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</si>
  <si>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</si>
  <si>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</si>
  <si>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</si>
  <si>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</si>
  <si>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</si>
  <si>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</si>
  <si>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</si>
  <si>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</si>
  <si>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</si>
  <si>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</si>
  <si>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</si>
  <si>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</si>
  <si>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</si>
  <si>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</si>
  <si>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</si>
  <si>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</si>
  <si>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</si>
  <si>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</si>
  <si>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</si>
  <si>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</si>
  <si>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</si>
  <si>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</si>
  <si>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</si>
  <si>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</si>
  <si>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</si>
  <si>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</si>
  <si>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</si>
  <si>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</si>
  <si>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</si>
  <si>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</si>
  <si>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</si>
  <si>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</si>
  <si>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</si>
  <si>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</si>
  <si>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</si>
  <si>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</si>
  <si>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</si>
  <si>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</si>
  <si>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</si>
  <si>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</si>
  <si>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</si>
  <si>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</si>
  <si>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</si>
  <si>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</si>
  <si>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</si>
  <si>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</si>
  <si>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</si>
  <si>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</si>
  <si>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</si>
  <si>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</si>
  <si>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</si>
  <si>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</si>
  <si>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</si>
  <si>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</si>
  <si>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</si>
  <si>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</si>
  <si>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</si>
  <si>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</si>
  <si>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</si>
  <si>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</si>
  <si>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</si>
  <si>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</si>
  <si>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</si>
  <si>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</si>
  <si>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</si>
  <si>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</si>
  <si>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</si>
  <si>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</si>
  <si>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</si>
  <si>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</si>
  <si>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</si>
  <si>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</si>
  <si>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</si>
  <si>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</si>
  <si>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</si>
  <si>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</si>
  <si>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</si>
  <si>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</si>
  <si>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</si>
  <si>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</si>
  <si>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</si>
  <si>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</si>
  <si>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</si>
  <si>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</si>
  <si>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</si>
  <si>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</si>
  <si>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</si>
  <si>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</si>
  <si>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</si>
  <si>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</si>
  <si>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</si>
  <si>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</si>
  <si>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</si>
  <si>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</si>
  <si>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</si>
  <si>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</si>
  <si>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</si>
  <si>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</si>
  <si>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</si>
  <si>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</si>
  <si>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</si>
  <si>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</si>
  <si>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</si>
  <si>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</si>
  <si>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</si>
  <si>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</si>
  <si>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</si>
  <si>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</si>
  <si>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</si>
  <si>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</si>
  <si>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</si>
  <si>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</si>
  <si>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</si>
  <si>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</si>
  <si>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</si>
  <si>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</si>
  <si>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</si>
  <si>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</si>
  <si>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</si>
  <si>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</si>
  <si>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</si>
  <si>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</si>
  <si>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</si>
  <si>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</si>
  <si>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</si>
  <si>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</si>
  <si>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</si>
  <si>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</si>
  <si>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</si>
  <si>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</si>
  <si>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</si>
  <si>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</si>
  <si>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</si>
  <si>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</si>
  <si>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</si>
  <si>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</si>
  <si>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</si>
  <si>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</si>
  <si>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</si>
  <si>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</si>
  <si>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</si>
  <si>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</si>
  <si>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</si>
  <si>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</si>
  <si>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</si>
  <si>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</si>
  <si>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</si>
  <si>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</si>
  <si>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</si>
  <si>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</si>
  <si>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</si>
  <si>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</si>
  <si>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</si>
  <si>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</si>
  <si>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</si>
  <si>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</si>
  <si>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</si>
  <si>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</si>
  <si>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</si>
  <si>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</si>
  <si>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</si>
  <si>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</si>
  <si>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</si>
  <si>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</si>
  <si>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</si>
  <si>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</si>
  <si>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</si>
  <si>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</si>
  <si>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</si>
  <si>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</si>
  <si>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</si>
  <si>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</si>
  <si>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</si>
  <si>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</si>
  <si>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</si>
  <si>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</si>
  <si>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</si>
  <si>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</si>
  <si>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</si>
  <si>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</si>
  <si>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</si>
  <si>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</si>
  <si>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</si>
  <si>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</si>
  <si>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</si>
  <si>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</si>
  <si>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</si>
  <si>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</si>
  <si>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</si>
  <si>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</si>
  <si>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</si>
  <si>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</si>
  <si>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</si>
  <si>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</si>
  <si>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</si>
  <si>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</si>
  <si>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</si>
  <si>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</si>
  <si>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</si>
  <si>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</si>
  <si>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</si>
  <si>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</si>
  <si>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</si>
  <si>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</si>
  <si>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</si>
  <si>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</si>
  <si>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</si>
  <si>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</si>
  <si>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</si>
  <si>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</si>
  <si>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</si>
  <si>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</si>
  <si>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</si>
  <si>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</si>
  <si>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</si>
  <si>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</si>
  <si>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</si>
  <si>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</si>
  <si>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</si>
  <si>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</si>
  <si>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</si>
  <si>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</si>
  <si>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</si>
  <si>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</si>
  <si>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</si>
  <si>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</si>
  <si>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</si>
  <si>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</si>
  <si>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</si>
  <si>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</si>
  <si>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</si>
  <si>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</si>
  <si>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</si>
  <si>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</si>
  <si>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</si>
  <si>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</si>
  <si>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</si>
  <si>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</si>
  <si>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</si>
  <si>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</si>
  <si>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</si>
  <si>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</si>
  <si>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</si>
  <si>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</si>
  <si>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</si>
  <si>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</si>
  <si>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</si>
  <si>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</si>
  <si>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</si>
  <si>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</si>
  <si>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</si>
  <si>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</si>
  <si>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</si>
  <si>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</si>
  <si>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</si>
  <si>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</si>
  <si>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</si>
  <si>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</si>
  <si>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</si>
  <si>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</si>
  <si>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</si>
  <si>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</si>
  <si>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</si>
  <si>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</si>
  <si>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</si>
  <si>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</si>
  <si>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</si>
  <si>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</si>
  <si>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</si>
  <si>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</si>
  <si>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</si>
  <si>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</si>
  <si>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</si>
  <si>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</si>
  <si>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</si>
  <si>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</si>
  <si>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</si>
  <si>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</si>
  <si>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</si>
  <si>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</si>
  <si>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</si>
  <si>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</si>
  <si>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</si>
  <si>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</si>
  <si>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</si>
  <si>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</si>
  <si>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</si>
  <si>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</si>
  <si>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</si>
  <si>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</si>
  <si>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</si>
  <si>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</si>
  <si>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</si>
  <si>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</si>
  <si>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</si>
  <si>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</si>
  <si>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</si>
  <si>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</si>
  <si>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</si>
  <si>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</si>
  <si>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</si>
  <si>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</si>
  <si>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</si>
  <si>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</si>
  <si>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</si>
  <si>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</si>
  <si>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</si>
  <si>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</si>
  <si>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</si>
  <si>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</si>
  <si>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</si>
  <si>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</si>
  <si>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</si>
  <si>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</si>
  <si>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</si>
  <si>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</si>
  <si>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</si>
  <si>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</si>
  <si>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</si>
  <si>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</si>
  <si>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</si>
  <si>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</si>
  <si>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</si>
  <si>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</si>
  <si>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</si>
  <si>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</si>
  <si>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</si>
  <si>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</si>
  <si>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</si>
  <si>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</si>
  <si>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</si>
  <si>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</si>
  <si>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</si>
  <si>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</si>
  <si>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</si>
  <si>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</si>
  <si>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</si>
  <si>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</si>
  <si>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</si>
  <si>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</si>
  <si>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</si>
  <si>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</si>
  <si>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</si>
  <si>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</si>
  <si>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</si>
  <si>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</si>
  <si>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</si>
  <si>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</si>
  <si>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</si>
  <si>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</si>
  <si>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</si>
  <si>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</si>
  <si>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</si>
  <si>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</si>
  <si>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</si>
  <si>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</si>
  <si>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</si>
  <si>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</si>
  <si>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</si>
  <si>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</si>
  <si>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</si>
  <si>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</si>
  <si>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</si>
  <si>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</si>
  <si>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</si>
  <si>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</si>
  <si>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</si>
  <si>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</si>
  <si>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</si>
  <si>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</si>
  <si>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</si>
  <si>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</si>
  <si>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</si>
  <si>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</si>
  <si>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</si>
  <si>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</si>
  <si>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</si>
  <si>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</si>
  <si>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</si>
  <si>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</si>
  <si>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</si>
  <si>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</si>
  <si>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</si>
  <si>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</si>
  <si>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</si>
  <si>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</si>
  <si>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</si>
  <si>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</si>
  <si>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</si>
  <si>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</si>
  <si>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</si>
  <si>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</si>
  <si>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</si>
  <si>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</si>
  <si>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</si>
  <si>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</si>
  <si>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</si>
  <si>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</si>
  <si>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</si>
  <si>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</si>
  <si>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</si>
  <si>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</si>
  <si>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</si>
  <si>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</si>
  <si>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</si>
  <si>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</si>
  <si>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</si>
  <si>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</si>
  <si>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</si>
  <si>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</si>
  <si>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</si>
  <si>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</si>
  <si>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</si>
  <si>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</si>
  <si>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</si>
  <si>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</si>
  <si>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</si>
  <si>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</si>
  <si>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</si>
  <si>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</si>
  <si>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</si>
  <si>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</si>
  <si>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</si>
  <si>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</si>
  <si>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</si>
  <si>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</si>
  <si>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</si>
  <si>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</si>
  <si>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</si>
  <si>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</si>
  <si>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</si>
  <si>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</si>
  <si>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</si>
  <si>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</si>
  <si>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</si>
  <si>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</si>
  <si>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</si>
  <si>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</si>
  <si>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</si>
  <si>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</si>
  <si>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</si>
  <si>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</si>
  <si>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</si>
  <si>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</si>
  <si>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</si>
  <si>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</si>
  <si>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</si>
  <si>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</si>
  <si>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</si>
  <si>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</si>
  <si>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</si>
  <si>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</si>
  <si>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</si>
  <si>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</si>
  <si>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</si>
  <si>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</si>
  <si>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</si>
  <si>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</si>
  <si>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</si>
  <si>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</si>
  <si>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</si>
  <si>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</si>
  <si>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</si>
  <si>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</si>
  <si>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</si>
  <si>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</si>
  <si>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</si>
  <si>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</si>
  <si>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</si>
  <si>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</si>
  <si>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</si>
  <si>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</si>
  <si>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</si>
  <si>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</si>
  <si>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</si>
  <si>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</si>
  <si>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</si>
  <si>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</si>
  <si>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</si>
  <si>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</si>
  <si>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</si>
  <si>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</si>
  <si>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</si>
  <si>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</si>
  <si>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</si>
  <si>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</si>
  <si>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</si>
  <si>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</si>
  <si>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</si>
  <si>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</si>
  <si>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</si>
  <si>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</si>
  <si>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</si>
  <si>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</si>
  <si>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</si>
  <si>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</si>
  <si>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</si>
  <si>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</si>
  <si>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</si>
  <si>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</si>
  <si>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</si>
  <si>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</si>
  <si>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</si>
  <si>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</si>
  <si>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</si>
  <si>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</si>
  <si>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</si>
  <si>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</si>
  <si>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</si>
  <si>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</si>
  <si>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</si>
  <si>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</si>
  <si>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</si>
  <si>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</si>
  <si>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</si>
  <si>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</si>
  <si>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</si>
  <si>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</si>
  <si>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</si>
  <si>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</si>
  <si>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</si>
  <si>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</si>
  <si>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</si>
  <si>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</si>
  <si>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</si>
  <si>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</si>
  <si>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</si>
  <si>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</si>
  <si>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</si>
  <si>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</si>
  <si>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</si>
  <si>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</si>
  <si>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</si>
  <si>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</si>
  <si>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</si>
  <si>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</si>
  <si>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</si>
  <si>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</si>
  <si>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</si>
  <si>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</si>
  <si>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</si>
  <si>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</si>
  <si>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</si>
  <si>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</si>
  <si>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</si>
  <si>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</si>
  <si>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</si>
  <si>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</si>
  <si>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</si>
  <si>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</si>
  <si>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</si>
  <si>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</si>
  <si>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</si>
  <si>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</si>
  <si>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</si>
  <si>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</si>
  <si>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</si>
  <si>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</si>
  <si>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</si>
  <si>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</si>
  <si>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</si>
  <si>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</si>
  <si>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</si>
  <si>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</si>
  <si>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</si>
  <si>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</si>
  <si>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</si>
  <si>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</si>
  <si>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</si>
  <si>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</si>
  <si>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</si>
  <si>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</si>
  <si>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</si>
  <si>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</si>
  <si>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</si>
  <si>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</si>
  <si>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</si>
  <si>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</si>
  <si>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</si>
  <si>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</si>
  <si>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</si>
  <si>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</si>
  <si>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</si>
  <si>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</si>
  <si>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</si>
  <si>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</si>
  <si>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</si>
  <si>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</si>
  <si>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</si>
  <si>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</si>
  <si>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</si>
  <si>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</si>
  <si>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</si>
  <si>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</si>
  <si>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</si>
  <si>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</si>
  <si>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</si>
  <si>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</si>
  <si>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</si>
  <si>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</si>
  <si>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</si>
  <si>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</si>
  <si>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</si>
  <si>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</si>
  <si>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</si>
  <si>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</si>
  <si>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</si>
  <si>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</si>
  <si>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</si>
  <si>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</si>
  <si>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</si>
  <si>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</si>
  <si>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</si>
  <si>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</si>
  <si>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</si>
  <si>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</si>
  <si>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</si>
  <si>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</si>
  <si>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</si>
  <si>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</si>
  <si>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</si>
  <si>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</si>
  <si>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</si>
  <si>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</si>
  <si>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</si>
  <si>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</si>
  <si>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</si>
  <si>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</si>
  <si>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</si>
  <si>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</si>
  <si>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</si>
  <si>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</si>
  <si>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</si>
  <si>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</si>
  <si>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</si>
  <si>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</si>
  <si>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</si>
  <si>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</si>
  <si>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</si>
  <si>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</si>
  <si>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</si>
  <si>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</si>
  <si>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</si>
  <si>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</si>
  <si>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</si>
  <si>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</si>
  <si>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</si>
  <si>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</si>
  <si>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</si>
  <si>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</si>
  <si>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</si>
  <si>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</si>
  <si>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</si>
  <si>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</si>
  <si>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</si>
  <si>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</si>
  <si>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</si>
  <si>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</si>
  <si>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</si>
  <si>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</si>
  <si>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</si>
  <si>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</si>
  <si>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</si>
  <si>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</si>
  <si>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</si>
  <si>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</si>
  <si>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</si>
  <si>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</si>
  <si>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</si>
  <si>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</si>
  <si>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</si>
  <si>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</si>
  <si>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</si>
  <si>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</si>
  <si>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</si>
  <si>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</si>
  <si>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</si>
  <si>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</si>
  <si>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</si>
  <si>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</si>
  <si>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</si>
  <si>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</si>
  <si>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</si>
  <si>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</si>
  <si>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</si>
  <si>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</si>
  <si>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</si>
  <si>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</si>
  <si>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</si>
  <si>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</si>
  <si>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</si>
  <si>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</si>
  <si>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</si>
  <si>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</si>
  <si>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</si>
  <si>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</si>
  <si>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</si>
  <si>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</si>
  <si>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</si>
  <si>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</si>
  <si>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</si>
  <si>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</si>
  <si>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</si>
  <si>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</si>
  <si>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</si>
  <si>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</si>
  <si>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</si>
  <si>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</si>
  <si>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</si>
  <si>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</si>
  <si>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</si>
  <si>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</si>
  <si>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</si>
  <si>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</si>
  <si>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</si>
  <si>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</si>
  <si>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</si>
  <si>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</si>
  <si>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</si>
  <si>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</si>
  <si>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</si>
  <si>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</si>
  <si>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</si>
  <si>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</si>
  <si>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</si>
  <si>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</si>
  <si>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</si>
  <si>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</si>
  <si>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</si>
  <si>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</si>
  <si>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</si>
  <si>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</si>
  <si>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</si>
  <si>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</si>
  <si>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</si>
  <si>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</si>
  <si>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</si>
  <si>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</si>
  <si>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</si>
  <si>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</si>
  <si>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</si>
  <si>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</si>
  <si>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</si>
  <si>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</si>
  <si>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</si>
  <si>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</si>
  <si>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</si>
  <si>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</si>
  <si>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</si>
  <si>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</si>
  <si>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</si>
  <si>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</si>
  <si>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</si>
  <si>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</si>
  <si>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</si>
  <si>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</si>
  <si>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</si>
  <si>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</si>
  <si>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</si>
  <si>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</si>
  <si>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</si>
  <si>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</si>
  <si>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</si>
  <si>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</si>
  <si>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</si>
  <si>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</si>
  <si>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</si>
  <si>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</si>
  <si>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</si>
  <si>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</si>
  <si>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</si>
  <si>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</si>
  <si>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</si>
  <si>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</si>
  <si>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</si>
  <si>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</si>
  <si>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</si>
  <si>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</si>
  <si>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</si>
  <si>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</si>
  <si>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</si>
  <si>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</si>
  <si>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</si>
  <si>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</si>
  <si>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</si>
  <si>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</si>
  <si>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</si>
  <si>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</si>
  <si>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</si>
  <si>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</si>
  <si>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</si>
  <si>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</si>
  <si>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</si>
  <si>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</si>
  <si>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</si>
  <si>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</si>
  <si>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</si>
  <si>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</si>
  <si>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</si>
  <si>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</si>
  <si>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</si>
  <si>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</si>
  <si>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</si>
  <si>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</si>
  <si>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</si>
  <si>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</si>
  <si>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</si>
  <si>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</si>
  <si>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</si>
  <si>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</si>
  <si>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</si>
  <si>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</si>
  <si>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</si>
  <si>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</si>
  <si>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</si>
  <si>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</si>
  <si>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</si>
  <si>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</si>
  <si>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</si>
  <si>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</si>
  <si>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</si>
  <si>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</si>
  <si>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</si>
  <si>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</si>
  <si>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</si>
  <si>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</si>
  <si>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</si>
  <si>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</si>
  <si>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</si>
  <si>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</si>
  <si>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</si>
  <si>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</si>
  <si>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</si>
  <si>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</si>
  <si>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</si>
  <si>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</si>
  <si>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</si>
  <si>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</si>
  <si>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</si>
  <si>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</si>
  <si>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</si>
  <si>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</si>
  <si>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</si>
  <si>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</si>
  <si>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</si>
  <si>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</si>
  <si>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</si>
  <si>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</si>
  <si>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</si>
  <si>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</si>
  <si>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</si>
  <si>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</si>
  <si>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</si>
  <si>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</si>
  <si>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</si>
  <si>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</si>
  <si>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</si>
  <si>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</si>
  <si>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</si>
  <si>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</si>
  <si>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</si>
  <si>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</si>
  <si>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</si>
  <si>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</si>
  <si>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</si>
  <si>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</si>
  <si>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</si>
  <si>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</si>
  <si>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</si>
  <si>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</si>
  <si>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</si>
  <si>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</si>
  <si>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</si>
  <si>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</si>
  <si>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</si>
  <si>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</si>
  <si>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</si>
  <si>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</si>
  <si>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</si>
  <si>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</si>
  <si>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</si>
  <si>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</si>
  <si>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</si>
  <si>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</si>
  <si>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</si>
  <si>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</si>
  <si>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</si>
  <si>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</si>
  <si>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</si>
  <si>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</si>
  <si>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</si>
  <si>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</si>
  <si>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</si>
  <si>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</si>
  <si>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</si>
  <si>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</si>
  <si>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</si>
  <si>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</si>
  <si>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</si>
  <si>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</si>
  <si>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</si>
  <si>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</si>
  <si>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</si>
  <si>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</si>
  <si>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</si>
  <si>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</si>
  <si>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</si>
  <si>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</si>
  <si>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</si>
  <si>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</si>
  <si>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</si>
  <si>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</si>
  <si>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</si>
  <si>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</si>
  <si>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</si>
  <si>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</si>
  <si>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</si>
  <si>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</si>
  <si>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</si>
  <si>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</si>
  <si>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</si>
  <si>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</si>
  <si>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</si>
  <si>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</si>
  <si>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</si>
  <si>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</si>
  <si>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</si>
  <si>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</si>
  <si>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</si>
  <si>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</si>
  <si>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</si>
  <si>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</si>
  <si>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</si>
  <si>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</si>
  <si>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</si>
  <si>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</si>
  <si>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</si>
  <si>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</si>
  <si>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</si>
  <si>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</si>
  <si>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</si>
  <si>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</si>
  <si>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</si>
  <si>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</si>
  <si>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</si>
  <si>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</si>
  <si>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</si>
  <si>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</si>
  <si>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</si>
  <si>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</si>
  <si>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</si>
  <si>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</si>
  <si>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</si>
  <si>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</si>
  <si>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</si>
  <si>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</si>
  <si>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</si>
  <si>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</si>
  <si>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</si>
  <si>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</si>
  <si>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</si>
  <si>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</si>
  <si>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</si>
  <si>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</si>
  <si>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</si>
  <si>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</si>
  <si>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</si>
  <si>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</si>
  <si>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</si>
  <si>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</si>
  <si>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</si>
  <si>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</si>
  <si>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</si>
  <si>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</si>
  <si>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</si>
  <si>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</si>
  <si>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</si>
  <si>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</si>
  <si>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</si>
  <si>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</si>
  <si>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</si>
  <si>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</si>
  <si>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</si>
  <si>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</si>
  <si>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</si>
  <si>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</si>
  <si>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</si>
  <si>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</si>
  <si>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</si>
  <si>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</si>
  <si>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</si>
  <si>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</si>
  <si>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</si>
  <si>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</si>
  <si>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</si>
  <si>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</si>
  <si>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</si>
  <si>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</si>
  <si>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</si>
  <si>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</si>
  <si>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</si>
  <si>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</si>
  <si>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</si>
  <si>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</si>
  <si>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</si>
  <si>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</si>
  <si>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</si>
  <si>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</si>
  <si>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</si>
  <si>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</si>
  <si>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</si>
  <si>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</si>
  <si>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</si>
  <si>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</si>
  <si>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</si>
  <si>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</si>
  <si>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</si>
  <si>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</si>
  <si>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</si>
  <si>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</si>
  <si>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</si>
  <si>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</si>
  <si>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</si>
  <si>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</si>
  <si>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</si>
  <si>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</si>
  <si>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</si>
  <si>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</si>
  <si>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</si>
  <si>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</si>
  <si>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</si>
  <si>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</si>
  <si>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</si>
  <si>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</si>
  <si>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</si>
  <si>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</si>
  <si>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</si>
  <si>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</si>
  <si>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</si>
  <si>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</si>
  <si>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</si>
  <si>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</si>
  <si>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</si>
  <si>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</si>
  <si>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</si>
  <si>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</si>
  <si>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</si>
  <si>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</si>
  <si>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</si>
  <si>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</si>
  <si>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</si>
  <si>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</si>
  <si>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</si>
  <si>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</si>
  <si>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</si>
  <si>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</si>
  <si>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</si>
  <si>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</si>
  <si>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</si>
  <si>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</si>
  <si>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</si>
  <si>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</si>
  <si>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</si>
  <si>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</si>
  <si>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</si>
  <si>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</si>
  <si>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</si>
  <si>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</si>
  <si>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</si>
  <si>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</si>
  <si>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</si>
  <si>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</si>
  <si>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</si>
  <si>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</si>
  <si>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</si>
  <si>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</si>
  <si>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</si>
  <si>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</si>
  <si>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</si>
  <si>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</si>
  <si>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</si>
  <si>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</si>
  <si>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</si>
  <si>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</si>
  <si>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</si>
  <si>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</si>
  <si>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</si>
  <si>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</si>
  <si>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</si>
  <si>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</si>
  <si>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</si>
  <si>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</si>
  <si>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</si>
  <si>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</si>
  <si>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</si>
  <si>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</si>
  <si>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</si>
  <si>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</si>
  <si>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</si>
  <si>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</si>
  <si>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</si>
  <si>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</si>
  <si>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</si>
  <si>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</si>
  <si>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</si>
  <si>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</si>
  <si>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</si>
  <si>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</si>
  <si>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</si>
  <si>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</si>
  <si>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</si>
  <si>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</si>
  <si>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</si>
  <si>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</si>
  <si>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</si>
  <si>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</si>
  <si>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</si>
  <si>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</si>
  <si>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</si>
  <si>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</si>
  <si>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</si>
  <si>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</si>
  <si>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</si>
  <si>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</si>
  <si>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</si>
  <si>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</si>
  <si>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</si>
  <si>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</si>
  <si>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</si>
  <si>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</si>
  <si>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</si>
  <si>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</si>
  <si>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</si>
  <si>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</si>
  <si>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</si>
  <si>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</si>
  <si>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</si>
  <si>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</si>
  <si>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</si>
  <si>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</si>
  <si>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</si>
  <si>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</si>
  <si>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</si>
  <si>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</si>
  <si>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</si>
  <si>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</si>
  <si>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</si>
  <si>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</si>
  <si>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</si>
  <si>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</si>
  <si>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</si>
  <si>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</si>
  <si>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</si>
  <si>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</si>
  <si>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</si>
  <si>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</si>
  <si>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</si>
  <si>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</si>
  <si>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</si>
  <si>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</si>
  <si>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</si>
  <si>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</si>
  <si>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</si>
  <si>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</si>
  <si>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</si>
  <si>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</si>
  <si>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</si>
  <si>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</si>
  <si>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</si>
  <si>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</si>
  <si>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</si>
  <si>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</si>
  <si>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</si>
  <si>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</si>
  <si>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</si>
  <si>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</si>
  <si>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</si>
  <si>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</si>
  <si>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</si>
  <si>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</si>
  <si>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</si>
  <si>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</si>
  <si>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</si>
  <si>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</si>
  <si>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</si>
  <si>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</si>
  <si>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</si>
  <si>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</si>
  <si>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</si>
  <si>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</si>
  <si>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</si>
  <si>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</si>
  <si>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</si>
  <si>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</si>
  <si>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</si>
  <si>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</si>
  <si>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</si>
  <si>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</si>
  <si>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</si>
  <si>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</si>
  <si>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</si>
  <si>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</si>
  <si>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</si>
  <si>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</si>
  <si>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</si>
  <si>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</si>
  <si>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</si>
  <si>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</si>
  <si>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</si>
  <si>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</si>
  <si>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</si>
  <si>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</si>
  <si>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</si>
  <si>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</si>
  <si>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</si>
  <si>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</si>
  <si>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</si>
  <si>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</si>
  <si>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</si>
  <si>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</si>
  <si>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</si>
  <si>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</si>
  <si>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</si>
  <si>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</si>
  <si>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</si>
  <si>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</si>
  <si>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</si>
  <si>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</si>
  <si>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</si>
  <si>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</si>
  <si>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</si>
  <si>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</si>
  <si>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</si>
  <si>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</si>
  <si>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</si>
  <si>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</si>
  <si>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</si>
  <si>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</si>
  <si>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</si>
  <si>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</si>
  <si>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</si>
  <si>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</si>
  <si>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</si>
  <si>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</si>
  <si>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</si>
  <si>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</si>
  <si>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</si>
  <si>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</si>
  <si>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</si>
  <si>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</si>
  <si>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</si>
  <si>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</si>
  <si>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</si>
  <si>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</si>
  <si>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</si>
  <si>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</si>
  <si>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</si>
  <si>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</si>
  <si>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</si>
  <si>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</si>
  <si>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</si>
  <si>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</si>
  <si>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</si>
  <si>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</si>
  <si>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</si>
  <si>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</si>
  <si>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</si>
  <si>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</si>
  <si>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</si>
  <si>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</si>
  <si>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</si>
  <si>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</si>
  <si>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</si>
  <si>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</si>
  <si>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</si>
  <si>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</si>
  <si>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</si>
  <si>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</si>
  <si>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</si>
  <si>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</si>
  <si>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</si>
  <si>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</si>
  <si>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</si>
  <si>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</si>
  <si>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</si>
  <si>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</si>
  <si>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</si>
  <si>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</si>
  <si>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</si>
  <si>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</si>
  <si>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</si>
  <si>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</si>
  <si>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</si>
  <si>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</si>
  <si>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</si>
  <si>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</si>
  <si>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</si>
  <si>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</si>
  <si>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</si>
  <si>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</si>
  <si>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</si>
  <si>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</si>
  <si>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</si>
  <si>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</si>
  <si>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</si>
  <si>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</si>
  <si>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</si>
  <si>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</si>
  <si>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</si>
  <si>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</si>
  <si>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</si>
  <si>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</si>
  <si>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</si>
  <si>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</si>
  <si>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</si>
  <si>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</si>
  <si>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</si>
  <si>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</si>
  <si>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</si>
  <si>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</si>
  <si>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</si>
  <si>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</si>
  <si>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</si>
  <si>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</si>
  <si>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</si>
  <si>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</si>
  <si>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</si>
  <si>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</si>
  <si>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</si>
  <si>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</si>
  <si>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</si>
  <si>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</si>
  <si>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</si>
  <si>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</si>
  <si>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</si>
  <si>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</si>
  <si>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</si>
  <si>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</si>
  <si>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</si>
  <si>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</si>
  <si>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</si>
  <si>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</si>
  <si>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</si>
  <si>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</si>
  <si>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</si>
  <si>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</si>
  <si>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</si>
  <si>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</si>
  <si>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</si>
  <si>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</si>
  <si>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</si>
  <si>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</si>
  <si>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</si>
  <si>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</si>
  <si>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</si>
  <si>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</si>
  <si>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</si>
  <si>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</si>
  <si>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</si>
  <si>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</si>
  <si>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</si>
  <si>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</si>
  <si>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</si>
  <si>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</si>
  <si>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</si>
  <si>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</si>
  <si>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</si>
  <si>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</si>
  <si>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</si>
  <si>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</si>
  <si>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</si>
  <si>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</si>
  <si>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</si>
  <si>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</si>
  <si>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</si>
  <si>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</si>
  <si>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</si>
  <si>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</si>
  <si>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</si>
  <si>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</si>
  <si>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</si>
  <si>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</si>
  <si>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</si>
  <si>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</si>
  <si>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</si>
  <si>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</si>
  <si>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</si>
  <si>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</si>
  <si>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</si>
  <si>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</si>
  <si>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</si>
  <si>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</si>
  <si>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</si>
  <si>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</si>
  <si>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</si>
  <si>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</si>
  <si>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</si>
  <si>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</si>
  <si>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</si>
  <si>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</si>
  <si>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</si>
  <si>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</si>
  <si>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</si>
  <si>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</si>
  <si>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</si>
  <si>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</si>
  <si>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</si>
  <si>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</si>
  <si>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</si>
  <si>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</si>
  <si>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</si>
  <si>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</si>
  <si>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</si>
  <si>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</si>
  <si>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</si>
  <si>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</si>
  <si>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</si>
  <si>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</si>
  <si>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</si>
  <si>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</si>
  <si>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</si>
  <si>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</si>
  <si>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</si>
  <si>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</si>
  <si>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</si>
  <si>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</si>
  <si>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</si>
  <si>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</si>
  <si>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</si>
  <si>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</si>
  <si>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</si>
  <si>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</si>
  <si>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</si>
  <si>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</si>
  <si>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</si>
  <si>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</si>
  <si>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</si>
  <si>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</si>
  <si>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</si>
  <si>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</si>
  <si>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</si>
  <si>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</si>
  <si>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</si>
  <si>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</si>
  <si>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</si>
  <si>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</si>
  <si>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</si>
  <si>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</si>
  <si>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</si>
  <si>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</si>
  <si>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</si>
  <si>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</si>
  <si>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</si>
  <si>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</si>
  <si>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</si>
  <si>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</si>
  <si>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</si>
  <si>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</si>
  <si>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</si>
  <si>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</si>
  <si>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</si>
  <si>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</si>
  <si>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</si>
  <si>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</si>
  <si>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</si>
  <si>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</si>
  <si>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</si>
  <si>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</si>
  <si>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</si>
  <si>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</si>
  <si>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</si>
  <si>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</si>
  <si>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</si>
  <si>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</si>
  <si>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</si>
  <si>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</si>
  <si>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</si>
  <si>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</si>
  <si>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</si>
  <si>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</si>
  <si>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</si>
  <si>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</si>
  <si>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</si>
  <si>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</si>
  <si>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</si>
  <si>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</si>
  <si>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</si>
  <si>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</si>
  <si>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</si>
  <si>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</si>
  <si>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</si>
  <si>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</si>
  <si>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</si>
  <si>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</si>
  <si>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</si>
  <si>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</si>
  <si>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</si>
  <si>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</si>
  <si>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</si>
  <si>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</si>
  <si>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</si>
  <si>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</si>
  <si>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</si>
  <si>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</si>
  <si>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</si>
  <si>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</si>
  <si>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</si>
  <si>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</si>
  <si>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</si>
  <si>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</si>
  <si>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</si>
  <si>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</si>
  <si>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</si>
  <si>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</si>
  <si>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</si>
  <si>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</si>
  <si>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</si>
  <si>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</si>
  <si>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</si>
  <si>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</si>
  <si>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</si>
  <si>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</si>
  <si>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</si>
  <si>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</si>
  <si>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</si>
  <si>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</si>
  <si>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</si>
  <si>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</si>
  <si>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</si>
  <si>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</si>
  <si>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</si>
  <si>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</si>
  <si>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</si>
  <si>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</si>
  <si>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</si>
  <si>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</si>
  <si>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</si>
  <si>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</si>
  <si>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</si>
  <si>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</si>
  <si>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</si>
  <si>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</si>
  <si>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</si>
  <si>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</si>
  <si>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</si>
  <si>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</si>
  <si>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</si>
  <si>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</si>
  <si>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</si>
  <si>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</si>
  <si>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</si>
  <si>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</si>
  <si>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</si>
  <si>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</si>
  <si>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</si>
  <si>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</si>
  <si>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</si>
  <si>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</si>
  <si>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</si>
  <si>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</si>
  <si>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</si>
  <si>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</si>
  <si>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</si>
  <si>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</si>
  <si>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</si>
  <si>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</si>
  <si>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</si>
  <si>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</si>
  <si>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</si>
  <si>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</si>
  <si>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</si>
  <si>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</si>
  <si>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</si>
  <si>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</si>
  <si>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</si>
  <si>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</si>
  <si>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</si>
  <si>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</si>
  <si>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</si>
  <si>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</si>
  <si>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</si>
  <si>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</si>
  <si>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</si>
  <si>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</si>
  <si>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</si>
  <si>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</si>
  <si>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</si>
  <si>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</si>
  <si>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</si>
  <si>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</si>
  <si>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</si>
  <si>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</si>
  <si>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</si>
  <si>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</si>
  <si>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</si>
  <si>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</si>
  <si>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</si>
  <si>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</si>
  <si>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</si>
  <si>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</si>
  <si>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</si>
  <si>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</si>
  <si>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</si>
  <si>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</si>
  <si>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</si>
  <si>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</si>
  <si>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</si>
  <si>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</si>
  <si>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</si>
  <si>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</si>
  <si>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</si>
  <si>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</si>
  <si>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</si>
  <si>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</si>
  <si>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</si>
  <si>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</si>
  <si>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</si>
  <si>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</si>
  <si>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</si>
  <si>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</si>
  <si>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</si>
  <si>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</si>
  <si>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</si>
  <si>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</si>
  <si>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</si>
  <si>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</si>
  <si>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</si>
  <si>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</si>
  <si>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</si>
  <si>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</si>
  <si>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</si>
  <si>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</si>
  <si>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</si>
  <si>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</si>
  <si>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</si>
  <si>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</si>
  <si>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</si>
  <si>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</si>
  <si>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</si>
  <si>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</si>
  <si>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</si>
  <si>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</si>
  <si>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</si>
  <si>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</si>
  <si>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</si>
  <si>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</si>
  <si>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</si>
  <si>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</si>
  <si>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</si>
  <si>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</si>
  <si>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</si>
  <si>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</si>
  <si>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</si>
  <si>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</si>
  <si>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</si>
  <si>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</si>
  <si>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</si>
  <si>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</si>
  <si>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</si>
  <si>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</si>
  <si>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</si>
  <si>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</si>
  <si>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</si>
  <si>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</si>
  <si>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</si>
  <si>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</si>
  <si>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</si>
  <si>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</si>
  <si>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</si>
  <si>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</si>
  <si>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</si>
  <si>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</si>
  <si>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</si>
  <si>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</si>
  <si>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</si>
  <si>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</si>
  <si>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</si>
  <si>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</si>
  <si>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</si>
  <si>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</si>
  <si>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</si>
  <si>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</si>
  <si>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</si>
  <si>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</si>
  <si>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</si>
  <si>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</si>
  <si>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</si>
  <si>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</si>
  <si>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</si>
  <si>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</si>
  <si>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</si>
  <si>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</si>
  <si>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</si>
  <si>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</si>
  <si>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</si>
  <si>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</si>
  <si>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</si>
  <si>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</si>
  <si>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</si>
  <si>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</si>
  <si>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</si>
  <si>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</si>
  <si>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</si>
  <si>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</si>
  <si>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</si>
  <si>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</si>
  <si>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</si>
  <si>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</si>
  <si>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</si>
  <si>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</si>
  <si>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</si>
  <si>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</si>
  <si>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</si>
  <si>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</si>
  <si>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</si>
  <si>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</si>
  <si>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</si>
  <si>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</si>
  <si>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</si>
  <si>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</si>
  <si>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</si>
  <si>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</si>
  <si>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</si>
  <si>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</si>
  <si>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</si>
  <si>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</si>
  <si>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</si>
  <si>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</si>
  <si>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</si>
  <si>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</si>
  <si>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</si>
  <si>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</si>
  <si>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</si>
  <si>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</si>
  <si>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</si>
  <si>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</si>
  <si>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</si>
  <si>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</si>
  <si>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</si>
  <si>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</si>
  <si>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</si>
  <si>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</si>
  <si>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</si>
  <si>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</si>
  <si>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</si>
  <si>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</si>
  <si>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</si>
  <si>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</si>
  <si>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</si>
  <si>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</si>
  <si>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</si>
  <si>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</si>
  <si>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</si>
  <si>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</si>
  <si>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</si>
  <si>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</si>
  <si>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</si>
  <si>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</si>
  <si>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</si>
  <si>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</si>
  <si>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</si>
  <si>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</si>
  <si>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</si>
  <si>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</si>
  <si>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</si>
  <si>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</si>
  <si>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</si>
  <si>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</si>
  <si>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</si>
  <si>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</si>
  <si>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</si>
  <si>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</si>
  <si>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</si>
  <si>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</si>
  <si>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</si>
  <si>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</si>
  <si>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</si>
  <si>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</si>
  <si>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</si>
  <si>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</si>
  <si>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</si>
  <si>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</si>
  <si>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</si>
  <si>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</si>
  <si>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</si>
  <si>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</si>
  <si>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</si>
  <si>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</si>
  <si>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</si>
  <si>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</si>
  <si>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</si>
  <si>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</si>
  <si>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</si>
  <si>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</si>
  <si>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</si>
  <si>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</si>
  <si>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</si>
  <si>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</si>
  <si>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</si>
  <si>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</si>
  <si>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</si>
  <si>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</si>
  <si>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</si>
  <si>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</si>
  <si>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</si>
  <si>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</si>
  <si>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</si>
  <si>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</si>
  <si>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</si>
  <si>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</si>
  <si>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</si>
  <si>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</si>
  <si>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</si>
  <si>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</si>
  <si>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</si>
  <si>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</si>
  <si>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</si>
  <si>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</si>
  <si>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</si>
  <si>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</si>
  <si>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</si>
  <si>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</si>
  <si>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</si>
  <si>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</si>
  <si>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</si>
  <si>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</si>
  <si>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</si>
  <si>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</si>
  <si>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</si>
  <si>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</si>
  <si>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</si>
  <si>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</si>
  <si>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</si>
  <si>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</si>
  <si>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</si>
  <si>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</si>
  <si>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</si>
  <si>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</si>
  <si>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</si>
  <si>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</si>
  <si>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</si>
  <si>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</si>
  <si>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</si>
  <si>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</si>
  <si>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</si>
  <si>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</si>
  <si>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</si>
  <si>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</si>
  <si>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</si>
  <si>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</si>
  <si>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</si>
  <si>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</si>
  <si>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</si>
  <si>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</si>
  <si>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</si>
  <si>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</si>
  <si>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</si>
  <si>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</si>
  <si>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</si>
  <si>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</si>
  <si>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</si>
  <si>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</si>
  <si>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</si>
  <si>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</si>
  <si>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</si>
  <si>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</si>
  <si>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</si>
  <si>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</si>
  <si>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</si>
  <si>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</si>
  <si>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</si>
  <si>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</si>
  <si>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</si>
  <si>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</si>
  <si>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</si>
  <si>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</si>
  <si>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</si>
  <si>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</si>
  <si>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</si>
  <si>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</si>
  <si>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</si>
  <si>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</si>
  <si>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</si>
  <si>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</si>
  <si>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</si>
  <si>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</si>
  <si>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</si>
  <si>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</si>
  <si>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</si>
  <si>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</si>
  <si>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</si>
  <si>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</si>
  <si>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</si>
  <si>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</si>
  <si>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</si>
  <si>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</si>
  <si>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</si>
  <si>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</si>
  <si>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</si>
  <si>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</si>
  <si>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</si>
  <si>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</si>
  <si>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</si>
  <si>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</si>
  <si>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</si>
  <si>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</si>
  <si>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</si>
  <si>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</si>
  <si>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</si>
  <si>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</si>
  <si>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</si>
  <si>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</si>
  <si>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</si>
  <si>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</si>
  <si>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</si>
  <si>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</si>
  <si>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</si>
  <si>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</si>
  <si>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</si>
  <si>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</si>
  <si>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</si>
  <si>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</si>
  <si>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</si>
  <si>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</si>
  <si>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</si>
  <si>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</si>
  <si>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</si>
  <si>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</si>
  <si>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</si>
  <si>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</si>
  <si>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</si>
  <si>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</si>
  <si>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</si>
  <si>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</si>
  <si>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</si>
  <si>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</si>
  <si>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</si>
  <si>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</si>
  <si>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</si>
  <si>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</si>
  <si>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</si>
  <si>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</si>
  <si>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</si>
  <si>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</si>
  <si>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</si>
  <si>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</si>
  <si>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</si>
  <si>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</si>
  <si>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</si>
  <si>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</si>
  <si>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</si>
  <si>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</si>
  <si>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</si>
  <si>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</si>
  <si>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</si>
  <si>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</si>
  <si>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</si>
  <si>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</si>
  <si>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</si>
  <si>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</si>
  <si>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</si>
  <si>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</si>
  <si>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</si>
  <si>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</si>
  <si>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</si>
  <si>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</si>
  <si>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</si>
  <si>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</si>
  <si>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</si>
  <si>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</si>
  <si>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</si>
  <si>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</si>
  <si>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</si>
  <si>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</si>
  <si>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</si>
  <si>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</si>
  <si>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</si>
  <si>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</si>
  <si>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</si>
  <si>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</si>
  <si>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</si>
  <si>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</si>
  <si>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</si>
  <si>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</si>
  <si>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</si>
  <si>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</si>
  <si>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</si>
  <si>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</si>
  <si>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</si>
  <si>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</si>
  <si>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</si>
  <si>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</si>
  <si>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</si>
  <si>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</si>
  <si>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</si>
  <si>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</si>
  <si>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</si>
  <si>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</si>
  <si>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</si>
  <si>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</si>
  <si>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</si>
  <si>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</si>
  <si>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</si>
  <si>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</si>
  <si>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</si>
  <si>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</si>
  <si>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</si>
  <si>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</si>
  <si>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</si>
  <si>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</si>
  <si>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</si>
  <si>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</si>
  <si>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</si>
  <si>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</si>
  <si>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</si>
  <si>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</si>
  <si>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</si>
  <si>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</si>
  <si>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</si>
  <si>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</si>
  <si>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</si>
  <si>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</si>
  <si>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</si>
  <si>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</si>
  <si>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</si>
  <si>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</si>
  <si>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</si>
  <si>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</si>
  <si>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</si>
  <si>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</si>
  <si>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</si>
  <si>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</si>
  <si>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</si>
  <si>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</si>
  <si>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</si>
  <si>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</si>
  <si>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</si>
  <si>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</si>
  <si>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</si>
  <si>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</si>
  <si>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</si>
  <si>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</si>
  <si>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</si>
  <si>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</si>
  <si>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</si>
  <si>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</si>
  <si>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</si>
  <si>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</si>
  <si>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</si>
  <si>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</si>
  <si>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</si>
  <si>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</si>
  <si>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</si>
  <si>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</si>
  <si>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</si>
  <si>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</si>
  <si>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</si>
  <si>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</si>
  <si>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</si>
  <si>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</si>
  <si>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</si>
  <si>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</si>
  <si>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</si>
  <si>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</si>
  <si>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</si>
  <si>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</si>
  <si>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</si>
  <si>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</si>
  <si>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</si>
  <si>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</si>
  <si>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</si>
  <si>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</si>
  <si>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</si>
  <si>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</si>
  <si>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</si>
  <si>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</si>
  <si>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</si>
  <si>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</si>
  <si>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</si>
  <si>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</si>
  <si>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</si>
  <si>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</si>
  <si>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</si>
  <si>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</si>
  <si>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</si>
  <si>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</si>
  <si>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</si>
  <si>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</si>
  <si>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</si>
  <si>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</si>
  <si>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</si>
  <si>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</si>
  <si>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</si>
  <si>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</si>
  <si>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</si>
  <si>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</si>
  <si>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</si>
  <si>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</si>
  <si>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</si>
  <si>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</si>
  <si>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</si>
  <si>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</si>
  <si>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</si>
  <si>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</si>
  <si>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</si>
  <si>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</si>
  <si>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</si>
  <si>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</si>
  <si>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</si>
  <si>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</si>
  <si>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</si>
  <si>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</si>
  <si>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</si>
  <si>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</si>
  <si>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</si>
  <si>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</si>
  <si>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</si>
  <si>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</si>
  <si>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</si>
  <si>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</si>
  <si>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</si>
  <si>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</si>
  <si>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</si>
  <si>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</si>
  <si>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</si>
  <si>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</si>
  <si>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</si>
  <si>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</si>
  <si>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</si>
  <si>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</si>
  <si>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</si>
  <si>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</si>
  <si>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</si>
  <si>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</si>
  <si>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</si>
  <si>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</si>
  <si>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</si>
  <si>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</si>
  <si>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</si>
  <si>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</si>
  <si>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</si>
  <si>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</si>
  <si>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</si>
  <si>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</si>
  <si>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</si>
  <si>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</si>
  <si>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</si>
  <si>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</si>
  <si>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</si>
  <si>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</si>
  <si>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</si>
  <si>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</si>
  <si>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</si>
  <si>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</si>
  <si>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</si>
  <si>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</si>
  <si>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</si>
  <si>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</si>
  <si>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</si>
  <si>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</si>
  <si>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</si>
  <si>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</si>
  <si>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</si>
  <si>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</si>
  <si>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</si>
  <si>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</si>
  <si>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</si>
  <si>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</si>
  <si>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</si>
  <si>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</si>
  <si>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</si>
  <si>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</si>
  <si>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</si>
  <si>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</si>
  <si>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</si>
  <si>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</si>
  <si>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</si>
  <si>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</si>
  <si>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</si>
  <si>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</si>
  <si>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</si>
  <si>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</si>
  <si>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</si>
  <si>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</si>
  <si>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</si>
  <si>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</si>
  <si>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</si>
  <si>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</si>
  <si>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</si>
  <si>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</si>
  <si>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</si>
  <si>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</si>
  <si>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</si>
  <si>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</si>
  <si>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</si>
  <si>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</si>
  <si>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</si>
  <si>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</si>
  <si>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</si>
  <si>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</si>
  <si>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</si>
  <si>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</si>
  <si>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</si>
  <si>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</si>
  <si>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</si>
  <si>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</si>
  <si>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</si>
  <si>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</si>
  <si>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</si>
  <si>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</si>
  <si>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</si>
  <si>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</si>
  <si>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</si>
  <si>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</si>
  <si>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</si>
  <si>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</si>
  <si>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</si>
  <si>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</si>
  <si>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</si>
  <si>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</si>
  <si>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</si>
  <si>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</si>
  <si>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</si>
  <si>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</si>
  <si>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</si>
  <si>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</si>
  <si>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</si>
  <si>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</si>
  <si>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</si>
  <si>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</si>
  <si>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</si>
  <si>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</si>
  <si>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</si>
  <si>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</si>
  <si>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</si>
  <si>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</si>
  <si>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</si>
  <si>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</si>
  <si>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</si>
  <si>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</si>
  <si>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</si>
  <si>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</si>
  <si>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</si>
  <si>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</si>
  <si>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</si>
  <si>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</si>
  <si>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</si>
  <si>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</si>
  <si>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</si>
  <si>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</si>
  <si>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</si>
  <si>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</si>
  <si>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</si>
  <si>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</si>
  <si>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</si>
  <si>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</si>
  <si>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</si>
  <si>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</si>
  <si>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</si>
  <si>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</si>
  <si>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</si>
  <si>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</si>
  <si>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</si>
  <si>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</si>
  <si>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</si>
  <si>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</si>
  <si>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</si>
  <si>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</si>
  <si>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</si>
  <si>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</si>
  <si>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</si>
  <si>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</si>
  <si>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</si>
  <si>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</si>
  <si>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</si>
  <si>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</si>
  <si>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</si>
  <si>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</si>
  <si>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</si>
  <si>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</si>
  <si>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</si>
  <si>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</si>
  <si>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</si>
  <si>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</si>
  <si>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</si>
  <si>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</si>
  <si>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</si>
  <si>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</si>
  <si>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</si>
  <si>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</si>
  <si>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</si>
  <si>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</si>
  <si>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</si>
  <si>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</si>
  <si>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</si>
  <si>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</si>
  <si>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</si>
  <si>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</si>
  <si>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</si>
  <si>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</si>
  <si>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</si>
  <si>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</si>
  <si>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</si>
  <si>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</si>
  <si>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</si>
  <si>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</si>
  <si>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</si>
  <si>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</si>
  <si>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</si>
  <si>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</si>
  <si>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</si>
  <si>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</si>
  <si>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</si>
  <si>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</si>
  <si>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</si>
  <si>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</si>
  <si>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</si>
  <si>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</si>
  <si>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</si>
  <si>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</si>
  <si>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</si>
  <si>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</si>
  <si>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</si>
  <si>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</si>
  <si>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</si>
  <si>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</si>
  <si>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</si>
  <si>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</si>
  <si>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</si>
  <si>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</si>
  <si>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</si>
  <si>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</si>
  <si>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</si>
  <si>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</si>
  <si>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</si>
  <si>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</si>
  <si>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</si>
  <si>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</si>
  <si>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</si>
  <si>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</si>
  <si>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</si>
  <si>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</si>
  <si>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</si>
  <si>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</si>
  <si>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</si>
  <si>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</si>
  <si>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</si>
  <si>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</si>
  <si>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</si>
  <si>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</si>
  <si>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</si>
  <si>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</si>
  <si>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</si>
  <si>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</si>
  <si>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</si>
  <si>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</si>
  <si>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</si>
  <si>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</si>
  <si>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</si>
  <si>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</si>
  <si>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</si>
  <si>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</si>
  <si>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</si>
  <si>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</si>
  <si>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</si>
  <si>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</si>
  <si>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</si>
  <si>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</si>
  <si>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</si>
  <si>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</si>
  <si>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</si>
  <si>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</si>
  <si>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</si>
  <si>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</si>
  <si>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</si>
  <si>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</si>
  <si>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</si>
  <si>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</si>
  <si>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</si>
  <si>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</si>
  <si>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</si>
  <si>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</si>
  <si>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</si>
  <si>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</si>
  <si>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</si>
  <si>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</si>
  <si>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</si>
  <si>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</si>
  <si>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</si>
  <si>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</si>
  <si>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</si>
  <si>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</si>
  <si>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</si>
  <si>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</si>
  <si>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</si>
  <si>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</si>
  <si>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</si>
  <si>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</si>
  <si>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</si>
  <si>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</si>
  <si>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</si>
  <si>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</si>
  <si>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</si>
  <si>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</si>
  <si>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</si>
  <si>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</si>
  <si>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</si>
  <si>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</si>
  <si>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</si>
  <si>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</si>
  <si>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</si>
  <si>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</si>
  <si>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</si>
  <si>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</si>
  <si>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</si>
  <si>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</si>
  <si>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</si>
  <si>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</si>
  <si>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</si>
  <si>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</si>
  <si>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</si>
  <si>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</si>
  <si>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</si>
  <si>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</si>
  <si>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</si>
  <si>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</si>
  <si>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</si>
  <si>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</si>
  <si>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</si>
  <si>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</si>
  <si>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</si>
  <si>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</si>
  <si>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</si>
  <si>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</si>
  <si>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</si>
  <si>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</si>
  <si>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</si>
  <si>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</si>
  <si>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</si>
  <si>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</si>
  <si>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</si>
  <si>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</si>
  <si>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</si>
  <si>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</si>
  <si>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</si>
  <si>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</si>
  <si>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</si>
  <si>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</si>
  <si>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</si>
  <si>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</si>
  <si>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</si>
  <si>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</si>
  <si>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</si>
  <si>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</si>
  <si>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</si>
  <si>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</si>
  <si>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</si>
  <si>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</si>
  <si>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</si>
  <si>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</si>
  <si>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</si>
  <si>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</si>
  <si>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</si>
  <si>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</si>
  <si>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</si>
  <si>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</si>
  <si>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</si>
  <si>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</si>
  <si>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</si>
  <si>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</si>
  <si>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</si>
  <si>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</si>
  <si>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</si>
  <si>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</si>
  <si>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</si>
  <si>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</si>
  <si>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</si>
  <si>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</si>
  <si>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</si>
  <si>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</si>
  <si>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</si>
  <si>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</si>
  <si>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</si>
  <si>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</si>
  <si>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</si>
  <si>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</si>
  <si>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</si>
  <si>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</si>
  <si>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</si>
  <si>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</si>
  <si>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</si>
  <si>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</si>
  <si>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</si>
  <si>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</si>
  <si>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</si>
  <si>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</si>
  <si>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</si>
  <si>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</si>
  <si>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</si>
  <si>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</si>
  <si>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</si>
  <si>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</si>
  <si>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</si>
  <si>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</si>
  <si>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</si>
  <si>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</si>
  <si>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</si>
  <si>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</si>
  <si>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</si>
  <si>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</si>
  <si>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</si>
  <si>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</si>
  <si>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</si>
  <si>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</si>
  <si>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</si>
  <si>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</si>
  <si>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</si>
  <si>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</si>
  <si>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</si>
  <si>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</si>
  <si>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</si>
  <si>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</si>
  <si>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</si>
  <si>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</si>
  <si>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</si>
  <si>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</si>
  <si>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</si>
  <si>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</si>
  <si>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</si>
  <si>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</si>
  <si>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</si>
  <si>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</si>
  <si>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</si>
  <si>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</si>
  <si>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</si>
  <si>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</si>
  <si>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</si>
  <si>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</si>
  <si>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</si>
  <si>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</si>
  <si>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</si>
  <si>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</si>
  <si>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</si>
  <si>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</si>
  <si>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</si>
  <si>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</si>
  <si>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</si>
  <si>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</si>
  <si>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</si>
  <si>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</si>
  <si>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</si>
  <si>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</si>
  <si>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</si>
  <si>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</si>
  <si>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</si>
  <si>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</si>
  <si>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</si>
  <si>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</si>
  <si>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</si>
  <si>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</si>
  <si>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</si>
  <si>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</si>
  <si>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</si>
  <si>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</si>
  <si>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</si>
  <si>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</si>
  <si>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</si>
  <si>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</si>
  <si>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</si>
  <si>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</si>
  <si>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</si>
  <si>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</si>
  <si>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</si>
  <si>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</si>
  <si>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</si>
  <si>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</si>
  <si>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</si>
  <si>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</si>
  <si>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</si>
  <si>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</si>
  <si>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</si>
  <si>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</si>
  <si>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</si>
  <si>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</si>
  <si>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</si>
  <si>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</si>
  <si>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</si>
  <si>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</si>
  <si>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</si>
  <si>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</si>
  <si>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</si>
  <si>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</si>
  <si>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</si>
  <si>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</si>
  <si>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</si>
  <si>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</si>
  <si>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</si>
  <si>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</si>
  <si>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</si>
  <si>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</si>
  <si>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</si>
  <si>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</si>
  <si>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</si>
  <si>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</si>
  <si>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</si>
  <si>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</si>
  <si>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</si>
  <si>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</si>
  <si>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</si>
  <si>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</si>
  <si>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</si>
  <si>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</si>
  <si>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</si>
  <si>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</si>
  <si>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</si>
  <si>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</si>
  <si>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</si>
  <si>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</si>
  <si>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</si>
  <si>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</si>
  <si>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</si>
  <si>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</si>
  <si>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</si>
  <si>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</si>
  <si>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</si>
  <si>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</si>
  <si>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</si>
  <si>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</si>
  <si>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</si>
  <si>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</si>
  <si>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</si>
  <si>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</si>
  <si>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</si>
  <si>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</si>
  <si>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</si>
  <si>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</si>
  <si>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</si>
  <si>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</si>
  <si>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</si>
  <si>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</si>
  <si>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</si>
  <si>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</si>
  <si>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</si>
  <si>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</si>
  <si>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</si>
  <si>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</si>
  <si>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</si>
  <si>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</si>
  <si>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</si>
  <si>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</si>
  <si>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</si>
  <si>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</si>
  <si>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</si>
  <si>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</si>
  <si>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</si>
  <si>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</si>
  <si>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</si>
  <si>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</si>
  <si>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</si>
  <si>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</si>
  <si>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</si>
  <si>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</si>
  <si>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</si>
  <si>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</si>
  <si>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</si>
  <si>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</si>
  <si>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</si>
  <si>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</si>
  <si>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</si>
  <si>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</si>
  <si>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</si>
  <si>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</si>
  <si>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</si>
  <si>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</si>
  <si>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</si>
  <si>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</si>
  <si>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</si>
  <si>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</si>
  <si>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</si>
  <si>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</si>
  <si>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</si>
  <si>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</si>
  <si>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</si>
  <si>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</si>
  <si>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</si>
  <si>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</si>
  <si>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</si>
  <si>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</si>
  <si>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</si>
  <si>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</si>
  <si>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</si>
  <si>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</si>
  <si>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</si>
  <si>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</si>
  <si>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</si>
  <si>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</si>
  <si>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</si>
  <si>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</si>
  <si>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</si>
  <si>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</si>
  <si>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</si>
  <si>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</si>
  <si>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</si>
  <si>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</si>
  <si>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</si>
  <si>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</si>
  <si>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</si>
  <si>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</si>
  <si>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</si>
  <si>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</si>
  <si>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</si>
  <si>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</si>
  <si>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</si>
  <si>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</si>
  <si>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</si>
  <si>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</si>
  <si>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</si>
  <si>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</si>
  <si>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</si>
  <si>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</si>
  <si>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</si>
  <si>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</si>
  <si>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</si>
  <si>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</si>
  <si>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</si>
  <si>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</si>
  <si>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</si>
  <si>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</si>
  <si>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</si>
  <si>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</si>
  <si>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</si>
  <si>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</si>
  <si>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</si>
  <si>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</si>
  <si>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</si>
  <si>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</si>
  <si>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</si>
  <si>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</si>
  <si>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</si>
  <si>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</si>
  <si>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</si>
  <si>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</si>
  <si>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</si>
  <si>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</si>
  <si>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</si>
  <si>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</si>
  <si>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</si>
  <si>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</si>
  <si>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</si>
  <si>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</si>
  <si>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</si>
  <si>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</si>
  <si>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</si>
  <si>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</si>
  <si>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</si>
  <si>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</si>
  <si>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</si>
  <si>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</si>
  <si>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</si>
  <si>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</si>
  <si>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</si>
  <si>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</si>
  <si>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</si>
  <si>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</si>
  <si>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</si>
  <si>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</si>
  <si>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</si>
  <si>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</si>
  <si>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</si>
  <si>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</si>
  <si>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</si>
  <si>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</si>
  <si>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</si>
  <si>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</si>
  <si>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</si>
  <si>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</si>
  <si>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</si>
  <si>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</si>
  <si>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</si>
  <si>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</si>
  <si>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</si>
  <si>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</si>
  <si>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</si>
  <si>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</si>
  <si>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</si>
  <si>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</si>
  <si>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</si>
  <si>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</si>
  <si>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</si>
  <si>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</si>
  <si>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</si>
  <si>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</si>
  <si>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</si>
  <si>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</si>
  <si>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</si>
  <si>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</si>
  <si>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</si>
  <si>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</si>
  <si>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</si>
  <si>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</si>
  <si>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</si>
  <si>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</si>
  <si>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</si>
  <si>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</si>
  <si>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</si>
  <si>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</si>
  <si>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</si>
  <si>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</si>
  <si>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</si>
  <si>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</si>
  <si>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</si>
  <si>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</si>
  <si>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</si>
  <si>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</si>
  <si>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</si>
  <si>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</si>
  <si>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</si>
  <si>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</si>
  <si>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</si>
  <si>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</si>
  <si>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</si>
  <si>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</si>
  <si>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</si>
  <si>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</si>
  <si>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</si>
  <si>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</si>
  <si>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</si>
  <si>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</si>
  <si>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</si>
  <si>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</si>
  <si>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</si>
  <si>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</si>
  <si>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</si>
  <si>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</si>
  <si>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</si>
  <si>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</si>
  <si>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</si>
  <si>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</si>
  <si>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</si>
  <si>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</si>
  <si>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</si>
  <si>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</si>
  <si>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</si>
  <si>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</si>
  <si>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</si>
  <si>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</si>
  <si>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</si>
  <si>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</si>
  <si>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</si>
  <si>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</si>
  <si>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</si>
  <si>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</si>
  <si>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</si>
  <si>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</si>
  <si>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</si>
  <si>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</si>
  <si>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</si>
  <si>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</si>
  <si>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</si>
  <si>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</si>
  <si>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</si>
  <si>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</si>
  <si>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</si>
  <si>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</si>
  <si>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</si>
  <si>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</si>
  <si>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</si>
  <si>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</si>
  <si>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</si>
  <si>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</si>
  <si>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</si>
  <si>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</si>
  <si>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</si>
  <si>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</si>
  <si>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</si>
  <si>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</si>
  <si>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</si>
  <si>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</si>
  <si>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</si>
  <si>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</si>
  <si>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</si>
  <si>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</si>
  <si>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</si>
  <si>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</si>
  <si>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</si>
  <si>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</si>
  <si>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</si>
  <si>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</si>
  <si>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</si>
  <si>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</si>
  <si>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</si>
  <si>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</si>
  <si>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</si>
  <si>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</si>
  <si>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</si>
  <si>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</si>
  <si>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</si>
  <si>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</si>
  <si>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</si>
  <si>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</si>
  <si>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</si>
  <si>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</si>
  <si>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</si>
  <si>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</si>
  <si>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</si>
  <si>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</si>
  <si>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</si>
  <si>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</si>
  <si>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</si>
  <si>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</si>
  <si>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</si>
  <si>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</si>
  <si>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</si>
  <si>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</si>
  <si>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</si>
  <si>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</si>
  <si>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</si>
  <si>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</si>
  <si>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</si>
  <si>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</si>
  <si>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</si>
  <si>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</si>
  <si>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</si>
  <si>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</si>
  <si>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</si>
  <si>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</si>
  <si>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</si>
  <si>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</si>
  <si>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</si>
  <si>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</si>
  <si>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</si>
  <si>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</si>
  <si>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</si>
  <si>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</si>
  <si>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</si>
  <si>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</si>
  <si>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</si>
  <si>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</si>
  <si>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</si>
  <si>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</si>
  <si>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</si>
  <si>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</si>
  <si>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</si>
  <si>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</si>
  <si>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</si>
  <si>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</si>
  <si>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</si>
  <si>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</si>
  <si>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</si>
  <si>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</si>
  <si>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</si>
  <si>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</si>
  <si>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</si>
  <si>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</si>
  <si>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</si>
  <si>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</si>
  <si>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</si>
  <si>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</si>
  <si>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</si>
  <si>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</si>
  <si>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</si>
  <si>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</si>
  <si>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</si>
  <si>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</si>
  <si>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</si>
  <si>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</si>
  <si>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</si>
  <si>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</si>
  <si>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</si>
  <si>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</si>
  <si>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</si>
  <si>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</si>
  <si>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</si>
  <si>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</si>
  <si>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</si>
  <si>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</si>
  <si>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</si>
  <si>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</si>
  <si>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</si>
  <si>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</si>
  <si>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</si>
  <si>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</si>
  <si>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</si>
  <si>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</si>
  <si>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</si>
  <si>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</si>
  <si>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</si>
  <si>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</si>
  <si>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</si>
  <si>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</si>
  <si>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</si>
  <si>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</si>
  <si>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</si>
  <si>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</si>
  <si>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</si>
  <si>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</si>
  <si>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</si>
  <si>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</si>
  <si>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</si>
  <si>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</si>
  <si>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</si>
  <si>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</si>
  <si>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</si>
  <si>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</si>
  <si>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</si>
  <si>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</si>
  <si>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</si>
  <si>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</si>
  <si>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</si>
  <si>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</si>
  <si>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</si>
  <si>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</si>
  <si>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</si>
  <si>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</si>
  <si>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</si>
  <si>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</si>
  <si>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</si>
  <si>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</si>
  <si>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</si>
  <si>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</si>
  <si>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</si>
  <si>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</si>
  <si>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</si>
  <si>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</si>
  <si>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</si>
  <si>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</si>
  <si>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</si>
  <si>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</si>
  <si>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</si>
  <si>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</si>
  <si>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</si>
  <si>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</si>
  <si>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</si>
  <si>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</si>
  <si>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</si>
  <si>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</si>
  <si>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</si>
  <si>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</si>
  <si>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</si>
  <si>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</si>
  <si>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</si>
  <si>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</si>
  <si>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</si>
  <si>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</si>
  <si>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</si>
  <si>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</si>
  <si>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</si>
  <si>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</si>
  <si>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</si>
  <si>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</si>
  <si>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</si>
  <si>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</si>
  <si>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</si>
  <si>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</si>
  <si>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</si>
  <si>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</si>
  <si>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</si>
  <si>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</si>
  <si>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</si>
  <si>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</si>
  <si>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</si>
  <si>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</si>
  <si>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</si>
  <si>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</si>
  <si>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</si>
  <si>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</si>
  <si>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</si>
  <si>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</si>
  <si>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</si>
  <si>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</si>
  <si>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</si>
  <si>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</si>
  <si>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</si>
  <si>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</si>
  <si>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</si>
  <si>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</si>
  <si>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</si>
  <si>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</si>
  <si>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</si>
  <si>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</si>
  <si>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</si>
  <si>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</si>
  <si>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</si>
  <si>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</si>
  <si>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</si>
  <si>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</si>
  <si>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</si>
  <si>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</si>
  <si>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</si>
  <si>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</si>
  <si>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</si>
  <si>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</si>
  <si>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</si>
  <si>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</si>
  <si>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</si>
  <si>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</si>
  <si>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</si>
  <si>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</si>
  <si>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</si>
  <si>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</si>
  <si>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</si>
  <si>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</si>
  <si>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</si>
  <si>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</si>
  <si>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</si>
  <si>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</si>
  <si>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</si>
  <si>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</si>
  <si>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</si>
  <si>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</si>
  <si>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</si>
  <si>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</si>
  <si>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</si>
  <si>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</si>
  <si>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</si>
  <si>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</si>
  <si>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</si>
  <si>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</si>
  <si>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</si>
  <si>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</si>
  <si>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</si>
  <si>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</si>
  <si>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</si>
  <si>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</si>
  <si>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</si>
  <si>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</si>
  <si>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</si>
  <si>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</si>
  <si>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</si>
  <si>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</si>
  <si>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</si>
  <si>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</si>
  <si>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</si>
  <si>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</si>
  <si>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</si>
  <si>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</si>
  <si>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</si>
  <si>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</si>
  <si>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</si>
  <si>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</si>
  <si>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</si>
  <si>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</si>
  <si>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</si>
  <si>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</si>
  <si>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</si>
  <si>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</si>
  <si>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</si>
  <si>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</si>
  <si>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</si>
  <si>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</si>
  <si>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</si>
  <si>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</si>
  <si>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</si>
  <si>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</si>
  <si>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</si>
  <si>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</si>
  <si>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</si>
  <si>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</si>
  <si>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</si>
  <si>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</si>
  <si>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</si>
  <si>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</si>
  <si>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</si>
  <si>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</si>
  <si>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</si>
  <si>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</si>
  <si>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</si>
  <si>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</si>
  <si>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</si>
  <si>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</si>
  <si>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</si>
  <si>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</si>
  <si>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</si>
  <si>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</si>
  <si>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</si>
  <si>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</si>
  <si>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</si>
  <si>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</si>
  <si>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</si>
  <si>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</si>
  <si>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</si>
  <si>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</si>
  <si>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</si>
  <si>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</si>
  <si>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</si>
  <si>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</si>
  <si>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</si>
  <si>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</si>
  <si>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</si>
  <si>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</si>
  <si>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</si>
  <si>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</si>
  <si>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</si>
  <si>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</si>
  <si>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</si>
  <si>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</si>
  <si>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</si>
  <si>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</si>
  <si>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</si>
  <si>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</si>
  <si>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</si>
  <si>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</si>
  <si>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</si>
  <si>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</si>
  <si>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</si>
  <si>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</si>
  <si>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</si>
  <si>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</si>
  <si>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</si>
  <si>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</si>
  <si>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</si>
  <si>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</si>
  <si>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</si>
  <si>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</si>
  <si>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</si>
  <si>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</si>
  <si>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</si>
  <si>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</si>
  <si>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</si>
  <si>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</si>
  <si>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</si>
  <si>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</si>
  <si>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</si>
  <si>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</si>
  <si>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</si>
  <si>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</si>
  <si>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</si>
  <si>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</si>
  <si>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</si>
  <si>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</si>
  <si>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</si>
  <si>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</si>
  <si>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</si>
  <si>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</si>
  <si>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</si>
  <si>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</si>
  <si>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</si>
  <si>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</si>
  <si>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</si>
  <si>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</si>
  <si>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</si>
  <si>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</si>
  <si>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</si>
  <si>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</si>
  <si>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</si>
  <si>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</si>
  <si>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</si>
  <si>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</si>
  <si>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</si>
  <si>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</si>
  <si>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</si>
  <si>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</si>
  <si>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</si>
  <si>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</si>
  <si>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</si>
  <si>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</si>
  <si>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</si>
  <si>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</si>
  <si>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</si>
  <si>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</si>
  <si>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</si>
  <si>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</si>
  <si>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</si>
  <si>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</si>
  <si>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</si>
  <si>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</si>
  <si>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</si>
  <si>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</si>
  <si>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</si>
  <si>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</si>
  <si>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</si>
  <si>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</si>
  <si>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</si>
  <si>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</si>
  <si>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</si>
  <si>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</si>
  <si>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</si>
  <si>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</si>
  <si>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</si>
  <si>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</si>
  <si>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</si>
  <si>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</si>
  <si>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</si>
  <si>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</si>
  <si>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</si>
  <si>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</si>
  <si>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</si>
  <si>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</si>
  <si>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</si>
  <si>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</si>
  <si>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</si>
  <si>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</si>
  <si>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</si>
  <si>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</si>
  <si>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</si>
  <si>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</si>
  <si>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</si>
  <si>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</si>
  <si>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</si>
  <si>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</si>
  <si>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</si>
  <si>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</si>
  <si>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</si>
  <si>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</si>
  <si>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</si>
  <si>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</si>
  <si>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</si>
  <si>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</si>
  <si>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</si>
  <si>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</si>
  <si>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</si>
  <si>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</si>
  <si>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</si>
  <si>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</si>
  <si>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</si>
  <si>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</si>
  <si>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</si>
  <si>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</si>
  <si>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</si>
  <si>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</si>
  <si>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</si>
  <si>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</si>
  <si>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</si>
  <si>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</si>
  <si>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</si>
  <si>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</si>
  <si>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</si>
  <si>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</si>
  <si>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</si>
  <si>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</si>
  <si>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</si>
  <si>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</si>
  <si>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</si>
  <si>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</si>
  <si>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</si>
  <si>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</si>
  <si>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</si>
  <si>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</si>
  <si>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</si>
  <si>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</si>
  <si>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</si>
  <si>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</si>
  <si>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</si>
  <si>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</si>
  <si>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</si>
  <si>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</si>
  <si>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</si>
  <si>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</si>
  <si>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</si>
  <si>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</si>
  <si>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</si>
  <si>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</si>
  <si>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</si>
  <si>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</si>
  <si>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</si>
  <si>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</si>
  <si>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</si>
  <si>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</si>
  <si>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</si>
  <si>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</si>
  <si>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</si>
  <si>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</si>
  <si>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</si>
  <si>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</si>
  <si>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</si>
  <si>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</si>
  <si>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</si>
  <si>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</si>
  <si>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</si>
  <si>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</si>
  <si>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</si>
  <si>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</si>
  <si>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</si>
  <si>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</si>
  <si>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</si>
  <si>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</si>
  <si>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</si>
  <si>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</si>
  <si>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</si>
  <si>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</si>
  <si>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</si>
  <si>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</si>
  <si>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</si>
  <si>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</si>
  <si>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</si>
  <si>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</si>
  <si>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</si>
  <si>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</si>
  <si>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</si>
  <si>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</si>
  <si>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</si>
  <si>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</si>
  <si>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</si>
  <si>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</si>
  <si>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</si>
  <si>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</si>
  <si>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</si>
  <si>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</si>
  <si>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</si>
  <si>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</si>
  <si>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</si>
  <si>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</si>
  <si>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</si>
  <si>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</si>
  <si>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</si>
  <si>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</si>
  <si>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</si>
  <si>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</si>
  <si>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</si>
  <si>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</si>
  <si>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</si>
  <si>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</si>
  <si>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</si>
  <si>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</si>
  <si>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</si>
  <si>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</si>
  <si>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</si>
  <si>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</si>
  <si>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</si>
  <si>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</si>
  <si>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</si>
  <si>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</si>
  <si>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</si>
  <si>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</si>
  <si>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</si>
  <si>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</si>
  <si>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</si>
  <si>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</si>
  <si>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</si>
  <si>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</si>
  <si>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</si>
  <si>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</si>
  <si>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</si>
  <si>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</si>
  <si>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</si>
  <si>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</si>
  <si>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</si>
  <si>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</si>
  <si>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</si>
  <si>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</si>
  <si>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</si>
  <si>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</si>
  <si>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</si>
  <si>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</si>
  <si>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</si>
  <si>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</si>
  <si>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</si>
  <si>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</si>
  <si>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</si>
  <si>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</si>
  <si>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</si>
  <si>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</si>
  <si>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</si>
  <si>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</si>
  <si>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</si>
  <si>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</si>
  <si>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</si>
  <si>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</si>
  <si>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</si>
  <si>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</si>
  <si>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</si>
  <si>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</si>
  <si>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</si>
  <si>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</si>
  <si>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</si>
  <si>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</si>
  <si>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</si>
  <si>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</si>
  <si>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</si>
  <si>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</si>
  <si>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</si>
  <si>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</si>
  <si>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</si>
  <si>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</si>
  <si>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</si>
  <si>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</si>
  <si>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</si>
  <si>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</si>
  <si>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</si>
  <si>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</si>
  <si>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</si>
  <si>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</si>
  <si>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</si>
  <si>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</si>
  <si>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</si>
  <si>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</si>
  <si>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</si>
  <si>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</si>
  <si>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</si>
  <si>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</si>
  <si>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</si>
  <si>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</si>
  <si>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</si>
  <si>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</si>
  <si>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</si>
  <si>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</si>
  <si>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</si>
  <si>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</si>
  <si>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</si>
  <si>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</si>
  <si>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</si>
  <si>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</si>
  <si>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</si>
  <si>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</si>
  <si>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</si>
  <si>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</si>
  <si>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</si>
  <si>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</si>
  <si>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</si>
  <si>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</si>
  <si>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</si>
  <si>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</si>
  <si>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</si>
  <si>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</si>
  <si>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</si>
  <si>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</si>
  <si>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</si>
  <si>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</si>
  <si>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</si>
  <si>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</si>
  <si>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</si>
  <si>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</si>
  <si>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</si>
  <si>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</si>
  <si>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</si>
  <si>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</si>
  <si>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</si>
  <si>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</si>
  <si>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</si>
  <si>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</si>
  <si>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</si>
  <si>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</si>
  <si>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</si>
  <si>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</si>
  <si>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</si>
  <si>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</si>
  <si>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</si>
  <si>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</si>
  <si>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</si>
  <si>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</si>
  <si>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</si>
  <si>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</si>
  <si>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</si>
  <si>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</si>
  <si>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</si>
  <si>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</si>
  <si>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</si>
  <si>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</si>
  <si>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</si>
  <si>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</si>
  <si>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</si>
  <si>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</si>
  <si>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</si>
  <si>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</si>
  <si>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</si>
  <si>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</si>
  <si>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</si>
  <si>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</si>
  <si>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</si>
  <si>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</si>
  <si>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</si>
  <si>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</si>
  <si>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</si>
  <si>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</si>
  <si>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</si>
  <si>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</si>
  <si>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</si>
  <si>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</si>
  <si>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</si>
  <si>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</si>
  <si>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</si>
  <si>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</si>
  <si>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</si>
  <si>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</si>
  <si>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</si>
  <si>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</si>
  <si>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</si>
  <si>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</si>
  <si>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</si>
  <si>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</si>
  <si>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</si>
  <si>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</si>
  <si>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</si>
  <si>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</si>
  <si>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</si>
  <si>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</si>
  <si>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</si>
  <si>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</si>
  <si>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</si>
  <si>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</si>
  <si>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</si>
  <si>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</si>
  <si>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</si>
  <si>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</si>
  <si>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</si>
  <si>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</si>
  <si>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</si>
  <si>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</si>
  <si>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</si>
  <si>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</si>
  <si>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</si>
  <si>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</si>
  <si>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</si>
  <si>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</si>
  <si>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</si>
  <si>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</si>
  <si>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</si>
  <si>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</si>
  <si>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</si>
  <si>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</si>
  <si>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</si>
  <si>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</si>
  <si>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</si>
  <si>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</si>
  <si>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</si>
  <si>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</si>
  <si>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</si>
  <si>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</si>
  <si>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</si>
  <si>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</si>
  <si>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</si>
  <si>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</si>
  <si>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</si>
  <si>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</si>
  <si>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</si>
  <si>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</si>
  <si>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</si>
  <si>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</si>
  <si>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</si>
  <si>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</si>
  <si>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</si>
  <si>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</si>
  <si>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</si>
  <si>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</si>
  <si>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</si>
  <si>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</si>
  <si>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</si>
  <si>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</si>
  <si>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</si>
  <si>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</si>
  <si>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</si>
  <si>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</si>
  <si>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</si>
  <si>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</si>
  <si>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</si>
  <si>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</si>
  <si>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</si>
  <si>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</si>
  <si>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</si>
  <si>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</si>
  <si>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</si>
  <si>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</si>
  <si>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</si>
  <si>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</si>
  <si>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</si>
  <si>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</si>
  <si>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</si>
  <si>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</si>
  <si>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</si>
  <si>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</si>
  <si>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</si>
  <si>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</si>
  <si>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</si>
  <si>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</si>
  <si>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</si>
  <si>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</si>
  <si>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</si>
  <si>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</si>
  <si>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</si>
  <si>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</si>
  <si>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</si>
  <si>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</si>
  <si>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</si>
  <si>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</si>
  <si>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</si>
  <si>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</si>
  <si>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</si>
  <si>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</si>
  <si>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</si>
  <si>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</si>
  <si>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</si>
  <si>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</si>
  <si>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</si>
  <si>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</si>
  <si>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</si>
  <si>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</si>
  <si>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</si>
  <si>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</si>
  <si>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</si>
  <si>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</si>
  <si>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</si>
  <si>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</si>
  <si>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</si>
  <si>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</si>
  <si>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</si>
  <si>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</si>
  <si>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</si>
  <si>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</si>
  <si>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</si>
  <si>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</si>
  <si>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</si>
  <si>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</si>
  <si>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</si>
  <si>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</si>
  <si>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</si>
  <si>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</si>
  <si>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</si>
  <si>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</si>
  <si>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</si>
  <si>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</si>
  <si>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</si>
  <si>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</si>
  <si>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</si>
  <si>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</si>
  <si>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</si>
  <si>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</si>
  <si>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</si>
  <si>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</si>
  <si>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</si>
  <si>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</si>
  <si>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</si>
  <si>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</si>
  <si>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</si>
  <si>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</si>
  <si>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</si>
  <si>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</si>
  <si>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</si>
  <si>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</si>
  <si>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</si>
  <si>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</si>
  <si>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</si>
  <si>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</si>
  <si>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</si>
  <si>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</si>
  <si>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</si>
  <si>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</si>
  <si>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</si>
  <si>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</si>
  <si>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</si>
  <si>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</si>
  <si>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</si>
  <si>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</si>
  <si>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</si>
  <si>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</si>
  <si>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</si>
  <si>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</si>
  <si>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</si>
  <si>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</si>
  <si>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</si>
  <si>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</si>
  <si>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</si>
  <si>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</si>
  <si>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</si>
  <si>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</si>
  <si>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</si>
  <si>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</si>
  <si>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</si>
  <si>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</si>
  <si>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</si>
  <si>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</si>
  <si>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</si>
  <si>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</si>
  <si>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</si>
  <si>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</si>
  <si>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</si>
  <si>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</si>
  <si>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</si>
  <si>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</si>
  <si>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</si>
  <si>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</si>
  <si>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</si>
  <si>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</si>
  <si>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</si>
  <si>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</si>
  <si>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</si>
  <si>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</si>
  <si>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</si>
  <si>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</si>
  <si>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</si>
  <si>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</si>
  <si>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</si>
  <si>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</si>
  <si>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</si>
  <si>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</si>
  <si>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</si>
  <si>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</si>
  <si>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</si>
  <si>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</si>
  <si>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</si>
  <si>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</si>
  <si>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</si>
  <si>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</si>
  <si>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</si>
  <si>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</si>
  <si>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</si>
  <si>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</si>
  <si>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</si>
  <si>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</si>
  <si>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</si>
  <si>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</si>
  <si>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</si>
  <si>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</si>
  <si>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</si>
  <si>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</si>
  <si>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</si>
  <si>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</si>
  <si>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</si>
  <si>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</si>
  <si>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</si>
  <si>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</si>
  <si>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</si>
  <si>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</si>
  <si>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</si>
  <si>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</si>
  <si>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</si>
  <si>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</si>
  <si>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</si>
  <si>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</si>
  <si>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</si>
  <si>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</si>
  <si>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</si>
  <si>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</si>
  <si>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</si>
  <si>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</si>
  <si>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</si>
  <si>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</si>
  <si>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</si>
  <si>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</si>
  <si>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</si>
  <si>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</si>
  <si>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</si>
  <si>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</si>
  <si>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</si>
  <si>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</si>
  <si>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</si>
  <si>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</si>
  <si>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</si>
  <si>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</si>
  <si>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</si>
  <si>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</si>
  <si>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</si>
  <si>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</si>
  <si>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</si>
  <si>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</si>
  <si>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</si>
  <si>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</si>
  <si>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</si>
  <si>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</si>
  <si>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</si>
  <si>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</si>
  <si>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</si>
  <si>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</si>
  <si>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</si>
  <si>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</si>
  <si>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</si>
  <si>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</si>
  <si>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</si>
  <si>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</si>
  <si>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</si>
  <si>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</si>
  <si>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</si>
  <si>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</si>
  <si>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</si>
  <si>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</si>
  <si>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</si>
  <si>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</si>
  <si>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</si>
  <si>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</si>
  <si>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</si>
  <si>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</si>
  <si>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</si>
  <si>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</si>
  <si>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</si>
  <si>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</si>
  <si>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</si>
  <si>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</si>
  <si>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</si>
  <si>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</si>
  <si>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</si>
  <si>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</si>
  <si>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</si>
  <si>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</si>
  <si>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</si>
  <si>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</si>
  <si>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</si>
  <si>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</si>
  <si>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</si>
  <si>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</si>
  <si>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</si>
  <si>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</si>
  <si>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</si>
  <si>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</si>
  <si>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</si>
  <si>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</si>
  <si>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</si>
  <si>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</si>
  <si>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</si>
  <si>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</si>
  <si>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</si>
  <si>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</si>
  <si>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</si>
  <si>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</si>
  <si>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</si>
  <si>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</si>
  <si>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</si>
  <si>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</si>
  <si>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</si>
  <si>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</si>
  <si>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</si>
  <si>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</si>
  <si>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</si>
  <si>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</si>
  <si>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</si>
  <si>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</si>
  <si>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</si>
  <si>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</si>
  <si>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</si>
  <si>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</si>
  <si>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</si>
  <si>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</si>
  <si>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</si>
  <si>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</si>
  <si>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</si>
  <si>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</si>
  <si>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</si>
  <si>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</si>
  <si>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</si>
  <si>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</si>
  <si>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</si>
  <si>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</si>
  <si>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</si>
  <si>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</si>
  <si>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</si>
  <si>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</si>
  <si>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</si>
  <si>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</si>
  <si>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</si>
  <si>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</si>
  <si>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</si>
  <si>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</si>
  <si>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</si>
  <si>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</si>
  <si>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</si>
  <si>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</si>
  <si>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</si>
  <si>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</si>
  <si>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</si>
  <si>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</si>
  <si>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</si>
  <si>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</si>
  <si>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</si>
  <si>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</si>
  <si>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</si>
  <si>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</si>
  <si>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</si>
  <si>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</si>
  <si>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</si>
  <si>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</si>
  <si>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</si>
  <si>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</si>
  <si>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</si>
  <si>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</si>
  <si>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</si>
  <si>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</si>
  <si>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</si>
  <si>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</si>
  <si>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</si>
  <si>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</si>
  <si>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</si>
  <si>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</si>
  <si>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</si>
  <si>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</si>
  <si>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</si>
  <si>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</si>
  <si>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</si>
  <si>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</si>
  <si>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</si>
  <si>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</si>
  <si>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</si>
  <si>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</si>
  <si>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</si>
  <si>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</si>
  <si>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</si>
  <si>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</si>
  <si>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</si>
  <si>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</si>
  <si>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</si>
  <si>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</si>
  <si>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</si>
  <si>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</si>
  <si>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</si>
  <si>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</si>
  <si>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</si>
  <si>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</si>
  <si>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</si>
  <si>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</si>
  <si>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</si>
  <si>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</si>
  <si>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</si>
  <si>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</si>
  <si>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</si>
  <si>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</si>
  <si>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</si>
  <si>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</si>
  <si>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</si>
  <si>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</si>
  <si>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</si>
  <si>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</si>
  <si>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</si>
  <si>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</si>
  <si>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</si>
  <si>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</si>
  <si>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</si>
  <si>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</si>
  <si>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</si>
  <si>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</si>
  <si>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</si>
  <si>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</si>
  <si>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</si>
  <si>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</si>
  <si>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</si>
  <si>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</si>
  <si>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</si>
  <si>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</si>
  <si>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</si>
  <si>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</si>
  <si>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</si>
  <si>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</si>
  <si>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</si>
  <si>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</si>
  <si>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</si>
  <si>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</si>
  <si>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</si>
  <si>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</si>
  <si>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</si>
  <si>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</si>
  <si>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</si>
  <si>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</si>
  <si>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</si>
  <si>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</si>
  <si>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</si>
  <si>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</si>
  <si>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</si>
  <si>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</si>
  <si>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</si>
  <si>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</si>
  <si>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</si>
  <si>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</si>
  <si>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</si>
  <si>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</si>
  <si>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</si>
  <si>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</si>
  <si>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</si>
  <si>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</si>
  <si>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</si>
  <si>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</si>
  <si>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</si>
  <si>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</si>
  <si>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</si>
  <si>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</si>
  <si>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</si>
  <si>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</si>
  <si>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</si>
  <si>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</si>
  <si>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</si>
  <si>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</si>
  <si>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</si>
  <si>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</si>
  <si>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</si>
  <si>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</si>
  <si>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</si>
  <si>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</si>
  <si>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</si>
  <si>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</si>
  <si>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</si>
  <si>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</si>
  <si>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</si>
  <si>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</si>
  <si>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</si>
  <si>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</si>
  <si>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</si>
  <si>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</si>
  <si>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</si>
  <si>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</si>
  <si>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</si>
  <si>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</si>
  <si>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</si>
  <si>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</si>
  <si>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</si>
  <si>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</si>
  <si>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</si>
  <si>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</si>
  <si>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</si>
  <si>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</si>
  <si>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</si>
  <si>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</si>
  <si>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</si>
  <si>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</si>
  <si>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</si>
  <si>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</si>
  <si>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</si>
  <si>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</si>
  <si>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</si>
  <si>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</si>
  <si>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</si>
  <si>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</si>
  <si>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</si>
  <si>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</si>
  <si>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</si>
  <si>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</si>
  <si>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</si>
  <si>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</si>
  <si>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</si>
  <si>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</si>
  <si>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</si>
  <si>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</si>
  <si>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</si>
  <si>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</si>
  <si>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</si>
  <si>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</si>
  <si>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</si>
  <si>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</si>
  <si>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</si>
  <si>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</si>
  <si>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</si>
  <si>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</si>
  <si>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</si>
  <si>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</si>
  <si>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</si>
  <si>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</si>
  <si>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</si>
  <si>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</si>
  <si>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</si>
  <si>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</si>
  <si>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</si>
  <si>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</si>
  <si>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</si>
  <si>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</si>
  <si>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</si>
  <si>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</si>
  <si>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</si>
  <si>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</si>
  <si>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</si>
  <si>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</si>
  <si>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</si>
  <si>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</si>
  <si>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</si>
  <si>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</si>
  <si>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</si>
  <si>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</si>
  <si>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</si>
  <si>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</si>
  <si>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</si>
  <si>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</si>
  <si>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</si>
  <si>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</si>
  <si>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</si>
  <si>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</si>
  <si>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</si>
  <si>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</si>
  <si>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</si>
  <si>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</si>
  <si>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</si>
  <si>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</si>
  <si>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</si>
  <si>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</si>
  <si>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</si>
  <si>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</si>
  <si>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</si>
  <si>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</si>
  <si>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</si>
  <si>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</si>
  <si>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</si>
  <si>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</si>
  <si>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</si>
  <si>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</si>
  <si>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</si>
  <si>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</si>
  <si>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</si>
  <si>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</si>
  <si>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</si>
  <si>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</si>
  <si>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</si>
  <si>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</si>
  <si>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</si>
  <si>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</si>
  <si>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</si>
  <si>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</si>
  <si>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</si>
  <si>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</si>
  <si>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</si>
  <si>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</si>
  <si>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</si>
  <si>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</si>
  <si>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</si>
  <si>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</si>
  <si>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</si>
  <si>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</si>
  <si>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</si>
  <si>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</si>
  <si>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</si>
  <si>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</si>
  <si>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</si>
  <si>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</si>
  <si>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</si>
  <si>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</si>
  <si>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</si>
  <si>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</si>
  <si>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</si>
  <si>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</si>
  <si>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</si>
  <si>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</si>
  <si>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</si>
  <si>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</si>
  <si>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</si>
  <si>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</si>
  <si>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</si>
  <si>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</si>
  <si>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</si>
  <si>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</si>
  <si>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</si>
  <si>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</si>
  <si>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</si>
  <si>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</si>
  <si>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</si>
  <si>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</si>
  <si>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</si>
  <si>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</si>
  <si>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</si>
  <si>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</si>
  <si>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</si>
  <si>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</si>
  <si>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</si>
  <si>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</si>
  <si>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</si>
  <si>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</si>
  <si>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</si>
  <si>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</si>
  <si>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</si>
  <si>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</si>
  <si>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</si>
  <si>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</si>
  <si>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</si>
  <si>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</si>
  <si>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</si>
  <si>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</si>
  <si>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</si>
  <si>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</si>
  <si>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</si>
  <si>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</si>
  <si>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</si>
  <si>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</si>
  <si>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</si>
  <si>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</si>
  <si>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</si>
  <si>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</si>
  <si>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</si>
  <si>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</si>
  <si>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</si>
  <si>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</si>
  <si>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</si>
  <si>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</si>
  <si>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</si>
  <si>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</si>
  <si>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</si>
  <si>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</si>
  <si>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</si>
  <si>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</si>
  <si>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</si>
  <si>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</si>
  <si>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</si>
  <si>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</si>
  <si>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</si>
  <si>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</si>
  <si>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</si>
  <si>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</si>
  <si>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</si>
  <si>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</si>
  <si>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</si>
  <si>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</si>
  <si>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</si>
  <si>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</si>
  <si>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</si>
  <si>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</si>
  <si>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</si>
  <si>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</si>
  <si>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</si>
  <si>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</si>
  <si>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</si>
  <si>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</si>
  <si>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</si>
  <si>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</si>
  <si>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</si>
  <si>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</si>
  <si>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</si>
  <si>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</si>
  <si>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</si>
  <si>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</si>
  <si>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</si>
  <si>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</si>
  <si>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</si>
  <si>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</si>
  <si>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</si>
  <si>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</si>
  <si>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</si>
  <si>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</si>
  <si>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</si>
  <si>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</si>
  <si>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</si>
  <si>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</si>
  <si>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</si>
  <si>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</si>
  <si>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</si>
  <si>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</si>
  <si>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</si>
  <si>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</si>
  <si>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</si>
  <si>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</si>
  <si>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</si>
  <si>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</si>
  <si>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</si>
  <si>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</si>
  <si>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</si>
  <si>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</si>
  <si>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</si>
  <si>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</si>
  <si>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</si>
  <si>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</si>
  <si>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</si>
  <si>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</si>
  <si>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</si>
  <si>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</si>
  <si>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</si>
  <si>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</si>
  <si>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</si>
  <si>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</si>
  <si>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</si>
  <si>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</si>
  <si>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</si>
  <si>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</si>
  <si>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</si>
  <si>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</si>
  <si>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</si>
  <si>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</si>
  <si>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</si>
  <si>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</si>
  <si>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</si>
  <si>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</si>
  <si>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</si>
  <si>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</si>
  <si>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</si>
  <si>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</si>
  <si>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</si>
  <si>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</si>
  <si>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</si>
  <si>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</si>
  <si>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</si>
  <si>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</si>
  <si>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</si>
  <si>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</si>
  <si>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</si>
  <si>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</si>
  <si>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</si>
  <si>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</si>
  <si>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</si>
  <si>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</si>
  <si>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</si>
  <si>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</si>
  <si>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</si>
  <si>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</si>
  <si>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</si>
  <si>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</si>
  <si>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</si>
  <si>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</si>
  <si>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</si>
  <si>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</si>
  <si>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</si>
  <si>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</si>
  <si>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</si>
  <si>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</si>
  <si>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</si>
  <si>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</si>
  <si>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</si>
  <si>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</si>
  <si>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</si>
  <si>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</si>
  <si>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</si>
  <si>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</si>
  <si>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</si>
  <si>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</si>
  <si>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</si>
  <si>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</si>
  <si>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</si>
  <si>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</si>
  <si>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</si>
  <si>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</si>
  <si>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</si>
  <si>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</si>
  <si>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</si>
  <si>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</si>
  <si>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</si>
  <si>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</si>
  <si>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</si>
  <si>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</si>
  <si>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</si>
  <si>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</si>
  <si>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</si>
  <si>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</si>
  <si>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</si>
  <si>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</si>
  <si>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</si>
  <si>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</si>
  <si>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</si>
  <si>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</si>
  <si>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</si>
  <si>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</si>
  <si>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</si>
  <si>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</si>
  <si>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</si>
  <si>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</si>
  <si>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</si>
  <si>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</si>
  <si>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</si>
  <si>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</si>
  <si>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</si>
  <si>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</si>
  <si>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</si>
  <si>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</si>
  <si>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</si>
  <si>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</si>
  <si>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</si>
  <si>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</si>
  <si>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</si>
  <si>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</si>
  <si>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</si>
  <si>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</si>
  <si>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</si>
  <si>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</si>
  <si>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</si>
  <si>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</si>
  <si>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</si>
  <si>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</si>
  <si>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</si>
  <si>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</si>
  <si>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</si>
  <si>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</si>
  <si>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</si>
  <si>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</si>
  <si>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</si>
  <si>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</si>
  <si>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</si>
  <si>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</si>
  <si>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</si>
  <si>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</si>
  <si>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</si>
  <si>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</si>
  <si>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</si>
  <si>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</si>
  <si>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</si>
  <si>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</si>
  <si>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</si>
  <si>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</si>
  <si>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</si>
  <si>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</si>
  <si>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</si>
  <si>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</si>
  <si>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</si>
  <si>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</si>
  <si>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</si>
  <si>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</si>
  <si>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</si>
  <si>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</si>
  <si>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</si>
  <si>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</si>
  <si>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</si>
  <si>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</si>
  <si>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</si>
  <si>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</si>
  <si>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</si>
  <si>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</si>
  <si>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</si>
  <si>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</si>
  <si>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</si>
  <si>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</si>
  <si>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</si>
  <si>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</si>
  <si>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</si>
  <si>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</si>
  <si>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</si>
  <si>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</si>
  <si>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</si>
  <si>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</si>
  <si>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</si>
  <si>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</si>
  <si>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</si>
  <si>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</si>
  <si>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</si>
  <si>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</si>
  <si>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</si>
  <si>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</si>
  <si>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</si>
  <si>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</si>
  <si>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</si>
  <si>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</si>
  <si>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</si>
  <si>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</si>
  <si>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</si>
  <si>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</si>
  <si>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</si>
  <si>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</si>
  <si>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</si>
  <si>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</si>
  <si>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</si>
  <si>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</si>
  <si>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</si>
  <si>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</si>
  <si>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</si>
  <si>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</si>
  <si>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</si>
  <si>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</si>
  <si>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</si>
  <si>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</si>
  <si>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</si>
  <si>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</si>
  <si>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</si>
  <si>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</si>
  <si>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</si>
  <si>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</si>
  <si>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</si>
  <si>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</si>
  <si>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</si>
  <si>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</si>
  <si>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</si>
  <si>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</si>
  <si>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</si>
  <si>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</si>
  <si>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</si>
  <si>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</si>
  <si>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</si>
  <si>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</si>
  <si>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</si>
  <si>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</si>
  <si>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</si>
  <si>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</si>
  <si>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</si>
  <si>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</si>
  <si>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</si>
  <si>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</si>
  <si>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</si>
  <si>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</si>
  <si>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</si>
  <si>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</si>
  <si>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</si>
  <si>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</si>
  <si>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</si>
  <si>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</si>
  <si>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</si>
  <si>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</si>
  <si>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</si>
  <si>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</si>
  <si>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</si>
  <si>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</si>
  <si>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</si>
  <si>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</si>
  <si>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</si>
  <si>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</si>
  <si>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</si>
  <si>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</si>
  <si>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</si>
  <si>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</si>
  <si>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</si>
  <si>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</si>
  <si>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</si>
  <si>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</si>
  <si>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</si>
  <si>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</si>
  <si>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</si>
  <si>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</si>
  <si>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</si>
  <si>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</si>
  <si>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</si>
  <si>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</si>
  <si>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</si>
  <si>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</si>
  <si>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</si>
  <si>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</si>
  <si>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</si>
  <si>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</si>
  <si>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</si>
  <si>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</si>
  <si>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</si>
  <si>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</si>
  <si>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</si>
  <si>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</si>
  <si>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</si>
  <si>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</si>
  <si>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</si>
  <si>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</si>
  <si>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</si>
  <si>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</si>
  <si>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</si>
  <si>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</si>
  <si>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</si>
  <si>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</si>
  <si>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</si>
  <si>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</si>
  <si>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</si>
  <si>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</si>
  <si>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</si>
  <si>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</si>
  <si>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</si>
  <si>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</si>
  <si>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</si>
  <si>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</si>
  <si>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</si>
  <si>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</si>
  <si>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</si>
  <si>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</si>
  <si>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</si>
  <si>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</si>
  <si>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</si>
  <si>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</si>
  <si>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</si>
  <si>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</si>
  <si>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</si>
  <si>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</si>
  <si>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</si>
  <si>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</si>
  <si>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</si>
  <si>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</si>
  <si>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</si>
  <si>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</si>
  <si>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</si>
  <si>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</si>
  <si>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</si>
  <si>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</si>
  <si>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</si>
  <si>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</si>
  <si>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</si>
  <si>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</si>
  <si>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</si>
  <si>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</si>
  <si>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</si>
  <si>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</si>
  <si>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</si>
  <si>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</si>
  <si>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</si>
  <si>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</si>
  <si>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</si>
  <si>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</si>
  <si>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</si>
  <si>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</si>
  <si>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</si>
  <si>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</si>
  <si>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</si>
  <si>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</si>
  <si>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</si>
  <si>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</si>
  <si>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</si>
  <si>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</si>
  <si>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</si>
  <si>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</si>
  <si>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</si>
  <si>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</si>
  <si>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</si>
  <si>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</si>
  <si>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</si>
  <si>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</si>
  <si>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</si>
  <si>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</si>
  <si>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</si>
  <si>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</si>
  <si>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</si>
  <si>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</si>
  <si>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</si>
  <si>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</si>
  <si>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</si>
  <si>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</si>
  <si>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</si>
  <si>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</si>
  <si>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</si>
  <si>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</si>
  <si>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</si>
  <si>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</si>
  <si>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</si>
  <si>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</si>
  <si>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</si>
  <si>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</si>
  <si>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</si>
  <si>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</si>
  <si>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</si>
  <si>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</si>
  <si>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</si>
  <si>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</si>
  <si>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</si>
  <si>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</si>
  <si>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</si>
  <si>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</si>
  <si>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</si>
  <si>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</si>
  <si>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</si>
  <si>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</si>
  <si>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</si>
  <si>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</si>
  <si>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</si>
  <si>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</si>
  <si>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</si>
  <si>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</si>
  <si>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</si>
  <si>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</si>
  <si>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</si>
  <si>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</si>
  <si>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</si>
  <si>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</si>
  <si>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</si>
  <si>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</si>
  <si>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</si>
  <si>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</si>
  <si>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</si>
  <si>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</si>
  <si>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</si>
  <si>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</si>
  <si>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</si>
  <si>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</si>
  <si>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</si>
  <si>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</si>
  <si>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</si>
  <si>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</si>
  <si>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</si>
  <si>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</si>
  <si>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</si>
  <si>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</si>
  <si>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</si>
  <si>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</si>
  <si>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</si>
  <si>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</si>
  <si>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</si>
  <si>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</si>
  <si>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</si>
  <si>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</si>
  <si>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</si>
  <si>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</si>
  <si>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</si>
  <si>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</si>
  <si>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</si>
  <si>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</si>
  <si>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</si>
  <si>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</si>
  <si>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</si>
  <si>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</si>
  <si>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</si>
  <si>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</si>
  <si>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</si>
  <si>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</si>
  <si>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</si>
  <si>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</si>
  <si>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</si>
  <si>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</si>
  <si>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</si>
  <si>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</si>
  <si>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</si>
  <si>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</si>
  <si>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</si>
  <si>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</si>
  <si>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</si>
  <si>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</si>
  <si>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</si>
  <si>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</si>
  <si>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</si>
  <si>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</si>
  <si>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</si>
  <si>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</si>
  <si>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</si>
  <si>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</si>
  <si>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</si>
  <si>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</si>
  <si>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</si>
  <si>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</si>
  <si>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</si>
  <si>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</si>
  <si>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</si>
  <si>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</si>
  <si>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</si>
  <si>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</si>
  <si>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</si>
  <si>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</si>
  <si>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</si>
  <si>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</si>
  <si>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</si>
  <si>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</si>
  <si>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</si>
  <si>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</si>
  <si>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</si>
  <si>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</si>
  <si>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</si>
  <si>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</si>
  <si>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</si>
  <si>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</si>
  <si>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</si>
  <si>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</si>
  <si>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</si>
  <si>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</si>
  <si>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</si>
  <si>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</si>
  <si>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</si>
  <si>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</si>
  <si>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</si>
  <si>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</si>
  <si>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</si>
  <si>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</si>
  <si>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</si>
  <si>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</si>
  <si>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</si>
  <si>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</si>
  <si>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</si>
  <si>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</si>
  <si>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</si>
  <si>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</si>
  <si>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</si>
  <si>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</si>
  <si>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</si>
  <si>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</si>
  <si>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</si>
  <si>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</si>
  <si>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</si>
  <si>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</si>
  <si>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</si>
  <si>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</si>
  <si>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</si>
  <si>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</si>
  <si>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</si>
  <si>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</si>
  <si>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</si>
  <si>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</si>
  <si>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</si>
  <si>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</si>
  <si>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</si>
  <si>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</si>
  <si>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</si>
  <si>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</si>
  <si>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</si>
  <si>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</si>
  <si>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</si>
  <si>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</si>
  <si>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</si>
  <si>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</si>
  <si>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</si>
  <si>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</si>
  <si>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</si>
  <si>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</si>
  <si>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</si>
  <si>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</si>
  <si>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</si>
  <si>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</si>
  <si>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</si>
  <si>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</si>
  <si>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</si>
  <si>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</si>
  <si>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</si>
  <si>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</si>
  <si>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</si>
  <si>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</si>
  <si>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</si>
  <si>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</si>
  <si>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</si>
  <si>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</si>
  <si>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</si>
  <si>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</si>
  <si>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</si>
  <si>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</si>
  <si>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</si>
  <si>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</si>
  <si>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</si>
  <si>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</si>
  <si>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</si>
  <si>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</si>
  <si>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</si>
  <si>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</si>
  <si>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</si>
  <si>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</si>
  <si>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</si>
  <si>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</si>
  <si>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</si>
  <si>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</si>
  <si>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</si>
  <si>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</si>
  <si>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</si>
  <si>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</si>
  <si>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</si>
  <si>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</si>
  <si>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</si>
  <si>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</si>
  <si>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</si>
  <si>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</si>
  <si>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</si>
  <si>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</si>
  <si>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</si>
  <si>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</si>
  <si>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</si>
  <si>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</si>
  <si>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</si>
  <si>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</si>
  <si>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</si>
  <si>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</si>
  <si>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</si>
  <si>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</si>
  <si>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</si>
  <si>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</si>
  <si>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</si>
  <si>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</si>
  <si>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</si>
  <si>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</si>
  <si>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</si>
  <si>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</si>
  <si>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</si>
  <si>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</si>
  <si>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</si>
  <si>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</si>
  <si>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</si>
  <si>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</si>
  <si>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</si>
  <si>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</si>
  <si>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</si>
  <si>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</si>
  <si>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</si>
  <si>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</si>
  <si>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</si>
  <si>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</si>
  <si>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</si>
  <si>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</si>
  <si>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</si>
  <si>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</si>
  <si>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</si>
  <si>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</si>
  <si>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</si>
  <si>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</si>
  <si>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</si>
  <si>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</si>
  <si>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</si>
  <si>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</si>
  <si>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</si>
  <si>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</si>
  <si>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</si>
  <si>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</si>
  <si>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</si>
  <si>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</si>
  <si>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</si>
  <si>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</si>
  <si>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</si>
  <si>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</si>
  <si>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</si>
  <si>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</si>
  <si>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</si>
  <si>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</si>
  <si>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</si>
  <si>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</si>
  <si>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</si>
  <si>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</si>
  <si>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</si>
  <si>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</si>
  <si>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</si>
  <si>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</si>
  <si>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</si>
  <si>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</si>
  <si>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</si>
  <si>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</si>
  <si>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</si>
  <si>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</si>
  <si>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</si>
  <si>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</si>
  <si>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</si>
  <si>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</si>
  <si>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</si>
  <si>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</si>
  <si>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</si>
  <si>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</si>
  <si>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</si>
  <si>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</si>
  <si>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</si>
  <si>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</si>
  <si>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</si>
  <si>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</si>
  <si>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</si>
  <si>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</si>
  <si>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</si>
  <si>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</si>
  <si>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</si>
  <si>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</si>
  <si>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</si>
  <si>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</si>
  <si>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</si>
  <si>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</si>
  <si>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</si>
  <si>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</si>
  <si>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</si>
  <si>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</si>
  <si>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</si>
  <si>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</si>
  <si>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</si>
  <si>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</si>
  <si>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</si>
  <si>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</si>
  <si>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</si>
  <si>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</si>
  <si>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</si>
  <si>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</si>
  <si>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</si>
  <si>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</si>
  <si>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</si>
  <si>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</si>
  <si>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</si>
  <si>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</si>
  <si>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</si>
  <si>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</si>
  <si>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</si>
  <si>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</si>
  <si>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</si>
  <si>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</si>
  <si>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</si>
  <si>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</si>
  <si>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</si>
  <si>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</si>
  <si>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</si>
  <si>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</si>
  <si>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</si>
  <si>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</si>
  <si>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</si>
  <si>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</si>
  <si>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</si>
  <si>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</si>
  <si>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</si>
  <si>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</si>
  <si>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</si>
  <si>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</si>
  <si>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</si>
  <si>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</si>
  <si>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</si>
  <si>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</si>
  <si>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</si>
  <si>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</si>
  <si>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</si>
  <si>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</si>
  <si>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</si>
  <si>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</si>
  <si>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</si>
  <si>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</si>
  <si>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</si>
  <si>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</si>
  <si>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</si>
  <si>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</si>
  <si>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</si>
  <si>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</si>
  <si>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</si>
  <si>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</si>
  <si>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</si>
  <si>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</si>
  <si>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</si>
  <si>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</si>
  <si>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</si>
  <si>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</si>
  <si>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</si>
  <si>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</si>
  <si>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</si>
  <si>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</si>
  <si>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</si>
  <si>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</si>
  <si>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</si>
  <si>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</si>
  <si>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</si>
  <si>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</si>
  <si>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</si>
  <si>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</si>
  <si>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</si>
  <si>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</si>
  <si>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</si>
  <si>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</si>
  <si>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</si>
  <si>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</si>
  <si>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</si>
  <si>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</si>
  <si>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</si>
  <si>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</si>
  <si>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</si>
  <si>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</si>
  <si>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</si>
  <si>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</si>
  <si>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</si>
  <si>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</si>
  <si>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</si>
  <si>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</si>
  <si>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</si>
  <si>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</si>
  <si>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</si>
  <si>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</si>
  <si>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</si>
  <si>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</si>
  <si>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</si>
  <si>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</si>
  <si>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</si>
  <si>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</si>
  <si>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</si>
  <si>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</si>
  <si>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</si>
  <si>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</si>
  <si>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</si>
  <si>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</si>
  <si>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</si>
  <si>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</si>
  <si>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</si>
  <si>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</si>
  <si>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</si>
  <si>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</si>
  <si>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</si>
  <si>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</si>
  <si>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</si>
  <si>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</si>
  <si>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</si>
  <si>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</si>
  <si>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</si>
  <si>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</si>
  <si>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</si>
  <si>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</si>
  <si>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</si>
  <si>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</si>
  <si>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</si>
  <si>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</si>
  <si>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</si>
  <si>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</si>
  <si>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</si>
  <si>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</si>
  <si>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</si>
  <si>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</si>
  <si>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</si>
  <si>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</si>
  <si>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</si>
  <si>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</si>
  <si>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</si>
  <si>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</si>
  <si>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</si>
  <si>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</si>
  <si>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</si>
  <si>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</si>
  <si>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</si>
  <si>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</si>
  <si>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</si>
  <si>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</si>
  <si>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</si>
  <si>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</si>
  <si>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</si>
  <si>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</si>
  <si>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</si>
  <si>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</si>
  <si>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</si>
  <si>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</si>
  <si>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</si>
  <si>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</si>
  <si>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</si>
  <si>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</si>
  <si>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</si>
  <si>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</si>
  <si>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</si>
  <si>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</si>
  <si>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</si>
  <si>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</si>
  <si>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</si>
  <si>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</si>
  <si>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</si>
  <si>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</si>
  <si>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</si>
  <si>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</si>
  <si>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</si>
  <si>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</si>
  <si>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</si>
  <si>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</si>
  <si>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</si>
  <si>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</si>
  <si>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</si>
  <si>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</si>
  <si>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</si>
  <si>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</si>
  <si>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</si>
  <si>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</si>
  <si>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</si>
  <si>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</si>
  <si>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</si>
  <si>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</si>
  <si>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</si>
  <si>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</si>
  <si>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</si>
  <si>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</si>
  <si>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</si>
  <si>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</si>
  <si>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</si>
  <si>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</si>
  <si>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</si>
  <si>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</si>
  <si>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</si>
  <si>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</si>
  <si>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</si>
  <si>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</si>
  <si>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</si>
  <si>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</si>
  <si>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</si>
  <si>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</si>
  <si>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</si>
  <si>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</si>
  <si>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</si>
  <si>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</si>
  <si>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</si>
  <si>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</si>
  <si>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</si>
  <si>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</si>
  <si>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</si>
  <si>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</si>
  <si>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</si>
  <si>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</si>
  <si>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</si>
  <si>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</si>
  <si>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</si>
  <si>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</si>
  <si>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</si>
  <si>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</si>
  <si>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</si>
  <si>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</si>
  <si>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</si>
  <si>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</si>
  <si>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</si>
  <si>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</si>
  <si>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</si>
  <si>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</si>
  <si>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</si>
  <si>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</si>
  <si>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</si>
  <si>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</si>
  <si>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</si>
  <si>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</si>
  <si>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</si>
  <si>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</si>
  <si>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</si>
  <si>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</si>
  <si>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</si>
  <si>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</si>
  <si>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</si>
  <si>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</si>
  <si>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</si>
  <si>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</si>
  <si>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</si>
  <si>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</si>
  <si>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</si>
  <si>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</si>
  <si>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</si>
  <si>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</si>
  <si>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</si>
  <si>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</si>
  <si>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</si>
  <si>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</si>
  <si>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</si>
  <si>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</si>
  <si>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</si>
  <si>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</si>
  <si>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</si>
  <si>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</si>
  <si>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</si>
  <si>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</si>
  <si>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</si>
  <si>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</si>
  <si>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</si>
  <si>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</si>
  <si>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</si>
  <si>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</si>
  <si>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</si>
  <si>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</si>
  <si>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</si>
  <si>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</si>
  <si>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</si>
  <si>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</si>
  <si>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</si>
  <si>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</si>
  <si>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</si>
  <si>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</si>
  <si>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</si>
  <si>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</si>
  <si>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</si>
  <si>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</si>
  <si>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</si>
  <si>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</si>
  <si>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</si>
  <si>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</si>
  <si>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</si>
  <si>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</si>
  <si>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</si>
  <si>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</si>
  <si>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</si>
  <si>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</si>
  <si>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</si>
  <si>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</si>
  <si>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</si>
  <si>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</si>
  <si>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</si>
  <si>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</si>
  <si>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</si>
  <si>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</si>
  <si>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</si>
  <si>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</si>
  <si>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</si>
  <si>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</si>
  <si>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</si>
  <si>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</si>
  <si>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</si>
  <si>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</si>
  <si>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</si>
  <si>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</si>
  <si>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</si>
  <si>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</si>
  <si>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</si>
  <si>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</si>
  <si>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</si>
  <si>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</si>
  <si>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</si>
  <si>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</si>
  <si>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</si>
  <si>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</si>
  <si>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</si>
  <si>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</si>
  <si>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</si>
  <si>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</si>
  <si>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</si>
  <si>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</si>
  <si>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</si>
  <si>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</si>
  <si>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</si>
  <si>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</si>
  <si>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</si>
  <si>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</si>
  <si>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</si>
  <si>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</si>
  <si>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</si>
  <si>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</si>
  <si>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</si>
  <si>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</si>
  <si>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</si>
  <si>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</si>
  <si>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</si>
  <si>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</si>
  <si>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</si>
  <si>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</si>
  <si>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</si>
  <si>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</si>
  <si>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</si>
  <si>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</si>
  <si>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</si>
  <si>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</si>
  <si>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</si>
  <si>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</si>
  <si>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</si>
  <si>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</si>
  <si>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</si>
  <si>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</si>
  <si>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</si>
  <si>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</si>
  <si>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</si>
  <si>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</si>
  <si>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</si>
  <si>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</si>
  <si>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</si>
  <si>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</si>
  <si>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</si>
  <si>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</si>
  <si>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</si>
  <si>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</si>
  <si>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</si>
  <si>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</si>
  <si>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</si>
  <si>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</si>
  <si>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</si>
  <si>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</si>
  <si>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</si>
  <si>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</si>
  <si>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</si>
  <si>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</si>
  <si>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</si>
  <si>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</si>
  <si>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</si>
  <si>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</si>
  <si>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</si>
  <si>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</si>
  <si>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</si>
  <si>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</si>
  <si>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</si>
  <si>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</si>
  <si>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</si>
  <si>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</si>
  <si>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</si>
  <si>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</si>
  <si>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</si>
  <si>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</si>
  <si>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</si>
  <si>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</si>
  <si>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</si>
  <si>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</si>
  <si>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</si>
  <si>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</si>
  <si>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</si>
  <si>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</si>
  <si>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</si>
  <si>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</si>
  <si>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</si>
  <si>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</si>
  <si>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</si>
  <si>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</si>
  <si>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</si>
  <si>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</si>
  <si>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</si>
  <si>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</si>
  <si>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</si>
  <si>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</si>
  <si>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</si>
  <si>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</si>
  <si>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</si>
  <si>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</si>
  <si>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</si>
  <si>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</si>
  <si>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</si>
  <si>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</si>
  <si>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</si>
  <si>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</si>
  <si>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</si>
  <si>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</si>
  <si>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</si>
  <si>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</si>
  <si>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</si>
  <si>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</si>
  <si>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</si>
  <si>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</si>
  <si>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</si>
  <si>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</si>
  <si>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</si>
  <si>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</si>
  <si>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</si>
  <si>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</si>
  <si>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</si>
  <si>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</si>
  <si>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</si>
  <si>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</si>
  <si>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</si>
  <si>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</si>
  <si>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</si>
  <si>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</si>
  <si>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</si>
  <si>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</si>
  <si>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</si>
  <si>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</si>
  <si>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</si>
  <si>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</si>
  <si>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</si>
  <si>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</si>
  <si>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</si>
  <si>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</si>
  <si>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</si>
  <si>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</si>
  <si>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</si>
  <si>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</si>
  <si>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</si>
  <si>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</si>
  <si>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</si>
  <si>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</si>
  <si>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</si>
  <si>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</si>
  <si>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</si>
  <si>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</si>
  <si>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</si>
  <si>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</si>
  <si>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</si>
  <si>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</si>
  <si>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</si>
  <si>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</si>
  <si>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</si>
  <si>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</si>
  <si>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</si>
  <si>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</si>
  <si>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</si>
  <si>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</si>
  <si>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</si>
  <si>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</si>
  <si>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</si>
  <si>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</si>
  <si>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</si>
  <si>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</si>
  <si>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</si>
  <si>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</si>
  <si>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</si>
  <si>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</si>
  <si>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</si>
  <si>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</si>
  <si>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</si>
  <si>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</si>
  <si>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</si>
  <si>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</si>
  <si>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</si>
  <si>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</si>
  <si>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</si>
  <si>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</si>
  <si>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</si>
  <si>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</si>
  <si>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</si>
  <si>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</si>
  <si>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</si>
  <si>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</si>
  <si>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</si>
  <si>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</si>
  <si>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</si>
  <si>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</si>
  <si>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</si>
  <si>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</si>
  <si>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</si>
  <si>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</si>
  <si>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</si>
  <si>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</si>
  <si>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</si>
  <si>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</si>
  <si>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</si>
  <si>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</si>
  <si>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</si>
  <si>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</si>
  <si>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</si>
  <si>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</si>
  <si>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</si>
  <si>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</si>
  <si>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</si>
  <si>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</si>
  <si>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</si>
  <si>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</si>
  <si>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</si>
  <si>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</si>
  <si>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</si>
  <si>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</si>
  <si>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</si>
  <si>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</si>
  <si>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</si>
  <si>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</si>
  <si>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</si>
  <si>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</si>
  <si>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</si>
  <si>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</si>
  <si>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</si>
  <si>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</si>
  <si>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</si>
  <si>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</si>
  <si>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</si>
  <si>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</si>
  <si>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</si>
  <si>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</si>
  <si>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</si>
  <si>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</si>
  <si>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</si>
  <si>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</si>
  <si>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</si>
  <si>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</si>
  <si>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</si>
  <si>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</si>
  <si>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</si>
  <si>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</si>
  <si>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</si>
  <si>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</si>
  <si>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</si>
  <si>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</si>
  <si>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</si>
  <si>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</si>
  <si>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</si>
  <si>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</si>
  <si>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</si>
  <si>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</si>
  <si>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</si>
  <si>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</si>
  <si>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</si>
  <si>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</si>
  <si>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</si>
  <si>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</si>
  <si>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</si>
  <si>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</si>
  <si>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</si>
  <si>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</si>
  <si>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</si>
  <si>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</si>
  <si>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</si>
  <si>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</si>
  <si>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</si>
  <si>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</si>
  <si>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</si>
  <si>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</si>
  <si>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</si>
  <si>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</si>
  <si>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</si>
  <si>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</si>
  <si>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</si>
  <si>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</si>
  <si>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</si>
  <si>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</si>
  <si>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</si>
  <si>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</si>
  <si>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</si>
  <si>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</si>
  <si>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</si>
  <si>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</si>
  <si>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</si>
  <si>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</si>
  <si>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</si>
  <si>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</si>
  <si>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</si>
  <si>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</si>
  <si>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</si>
  <si>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</si>
  <si>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</si>
  <si>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</si>
  <si>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</si>
  <si>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</si>
  <si>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</si>
  <si>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</si>
  <si>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</si>
  <si>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</si>
  <si>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</si>
  <si>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</si>
  <si>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</si>
  <si>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</si>
  <si>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</si>
  <si>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</si>
  <si>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</si>
  <si>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</si>
  <si>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</si>
  <si>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</si>
  <si>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</si>
  <si>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</si>
  <si>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</si>
  <si>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</si>
  <si>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</si>
  <si>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</si>
  <si>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</si>
  <si>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</si>
  <si>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</si>
  <si>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</si>
  <si>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</si>
  <si>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</si>
  <si>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</si>
  <si>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</si>
  <si>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</si>
  <si>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</si>
  <si>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</si>
  <si>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</si>
  <si>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</si>
  <si>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</si>
  <si>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</si>
  <si>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</si>
  <si>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</si>
  <si>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</si>
  <si>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</si>
  <si>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</si>
  <si>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</si>
  <si>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</si>
  <si>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</si>
  <si>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</si>
  <si>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</si>
  <si>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</si>
  <si>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</si>
  <si>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</si>
  <si>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</si>
  <si>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</si>
  <si>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</si>
  <si>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</si>
  <si>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</si>
  <si>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</si>
  <si>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</si>
  <si>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</si>
  <si>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</si>
  <si>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</si>
  <si>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</si>
  <si>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</si>
  <si>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</si>
  <si>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</si>
  <si>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</si>
  <si>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</si>
  <si>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</si>
  <si>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</si>
  <si>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</si>
  <si>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</si>
  <si>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</si>
  <si>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</si>
  <si>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</si>
  <si>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</si>
  <si>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</si>
  <si>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</si>
  <si>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</si>
  <si>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</si>
  <si>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</si>
  <si>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</si>
  <si>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</si>
  <si>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</si>
  <si>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</si>
  <si>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</si>
  <si>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</si>
  <si>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</si>
  <si>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</si>
  <si>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</si>
  <si>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</si>
  <si>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</si>
  <si>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</si>
  <si>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</si>
  <si>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</si>
  <si>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</si>
  <si>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</si>
  <si>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</si>
  <si>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</si>
  <si>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</si>
  <si>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</si>
  <si>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</si>
  <si>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</si>
  <si>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</si>
  <si>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</si>
  <si>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</si>
  <si>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</si>
  <si>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</si>
  <si>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</si>
  <si>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</si>
  <si>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</si>
  <si>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</si>
  <si>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</si>
  <si>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</si>
  <si>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</si>
  <si>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</si>
  <si>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</si>
  <si>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</si>
  <si>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</si>
  <si>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</si>
  <si>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</si>
  <si>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</si>
  <si>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</si>
  <si>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</si>
  <si>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</si>
  <si>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</si>
  <si>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</si>
  <si>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</si>
  <si>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</si>
  <si>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</si>
  <si>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</si>
  <si>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</si>
  <si>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</si>
  <si>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</si>
  <si>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</si>
  <si>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</si>
  <si>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</si>
  <si>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</si>
  <si>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</si>
  <si>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</si>
  <si>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</si>
  <si>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</si>
  <si>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</si>
  <si>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</si>
  <si>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</si>
  <si>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</si>
  <si>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</si>
  <si>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</si>
  <si>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</si>
  <si>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</si>
  <si>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</si>
  <si>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</si>
  <si>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</si>
  <si>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</si>
  <si>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</si>
  <si>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</si>
  <si>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</si>
  <si>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</si>
  <si>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</si>
  <si>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</si>
  <si>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</si>
  <si>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</si>
  <si>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</si>
  <si>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</si>
  <si>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</si>
  <si>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</si>
  <si>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</si>
  <si>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</si>
  <si>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</si>
  <si>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</si>
  <si>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</si>
  <si>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</si>
  <si>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</si>
  <si>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</si>
  <si>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</si>
  <si>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</si>
  <si>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</si>
  <si>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</si>
  <si>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</si>
  <si>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</si>
  <si>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</si>
  <si>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</si>
  <si>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</si>
  <si>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</si>
  <si>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</si>
  <si>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</si>
  <si>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</si>
  <si>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</si>
  <si>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</si>
  <si>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</si>
  <si>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</si>
  <si>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</si>
  <si>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</si>
  <si>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</si>
  <si>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</si>
  <si>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</si>
  <si>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</si>
  <si>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</si>
  <si>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</si>
  <si>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</si>
  <si>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</si>
  <si>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</si>
  <si>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</si>
  <si>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</si>
  <si>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</si>
  <si>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</si>
  <si>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</si>
  <si>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</si>
  <si>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</si>
  <si>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</si>
  <si>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</si>
  <si>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</si>
  <si>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</si>
  <si>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</si>
  <si>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</si>
  <si>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</si>
  <si>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</si>
  <si>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</si>
  <si>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</si>
  <si>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</si>
  <si>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</si>
  <si>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</si>
  <si>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</si>
  <si>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</si>
  <si>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</si>
  <si>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</si>
  <si>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</si>
  <si>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</si>
  <si>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</si>
  <si>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</si>
  <si>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</si>
  <si>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</si>
  <si>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</si>
  <si>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</si>
  <si>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</si>
  <si>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</si>
  <si>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</si>
  <si>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</si>
  <si>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</si>
  <si>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</si>
  <si>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</si>
  <si>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</si>
  <si>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</si>
  <si>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</si>
  <si>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</si>
  <si>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</si>
  <si>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</si>
  <si>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</si>
  <si>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</si>
  <si>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</si>
  <si>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</si>
  <si>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</si>
  <si>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</si>
  <si>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</si>
  <si>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</si>
  <si>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</si>
  <si>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</si>
  <si>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</si>
  <si>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</si>
  <si>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</si>
  <si>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</si>
  <si>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</si>
  <si>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</si>
  <si>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</si>
  <si>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</si>
  <si>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</si>
  <si>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</si>
  <si>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</si>
  <si>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</si>
  <si>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</si>
  <si>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</si>
  <si>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</si>
  <si>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</si>
  <si>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</si>
  <si>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</si>
  <si>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</si>
  <si>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</si>
  <si>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</si>
  <si>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</si>
  <si>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</si>
  <si>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</si>
  <si>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</si>
  <si>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</si>
  <si>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</si>
  <si>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</si>
  <si>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</si>
  <si>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</si>
  <si>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</si>
  <si>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</si>
  <si>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</si>
  <si>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</si>
  <si>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</si>
  <si>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</si>
  <si>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</si>
  <si>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</si>
  <si>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</si>
  <si>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</si>
  <si>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</si>
  <si>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</si>
  <si>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</si>
  <si>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</si>
  <si>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</si>
  <si>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</si>
  <si>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</si>
  <si>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</si>
  <si>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</si>
  <si>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</si>
  <si>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</si>
  <si>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</si>
  <si>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</si>
  <si>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</si>
  <si>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</si>
  <si>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</si>
  <si>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</si>
  <si>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</si>
  <si>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</si>
  <si>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</si>
  <si>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</si>
  <si>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</si>
  <si>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</si>
  <si>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</si>
  <si>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</si>
  <si>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</si>
  <si>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</si>
  <si>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</si>
  <si>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</si>
  <si>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</si>
  <si>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</si>
  <si>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</si>
  <si>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</si>
  <si>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</si>
  <si>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</si>
  <si>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</si>
  <si>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</si>
  <si>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</si>
  <si>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</si>
  <si>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</si>
  <si>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</si>
  <si>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</si>
  <si>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</si>
  <si>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</si>
  <si>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</si>
  <si>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</si>
  <si>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</si>
  <si>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</si>
  <si>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</si>
  <si>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</si>
  <si>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</si>
  <si>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</si>
  <si>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</si>
  <si>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</si>
  <si>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</si>
  <si>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</si>
  <si>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</si>
  <si>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</si>
  <si>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</si>
  <si>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</si>
  <si>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</si>
  <si>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</si>
  <si>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</si>
  <si>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</si>
  <si>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</si>
  <si>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</si>
  <si>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</si>
  <si>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</si>
  <si>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</si>
  <si>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</si>
  <si>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</si>
  <si>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</si>
  <si>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</si>
  <si>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</si>
  <si>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</si>
  <si>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</si>
  <si>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</si>
  <si>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</si>
  <si>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</si>
  <si>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</si>
  <si>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</si>
  <si>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</si>
  <si>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</si>
  <si>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</si>
  <si>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</si>
  <si>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</si>
  <si>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</si>
  <si>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</si>
  <si>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</si>
  <si>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</si>
  <si>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</si>
  <si>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</si>
  <si>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</si>
  <si>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</si>
  <si>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</si>
  <si>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</si>
  <si>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</si>
  <si>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</si>
  <si>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</si>
  <si>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</si>
  <si>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</si>
  <si>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</si>
  <si>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</si>
  <si>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</si>
  <si>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</si>
  <si>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</si>
  <si>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</si>
  <si>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</si>
  <si>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</si>
  <si>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</si>
  <si>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</si>
  <si>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</si>
  <si>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</si>
  <si>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</si>
  <si>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</si>
  <si>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</si>
  <si>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</si>
  <si>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</si>
  <si>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</si>
  <si>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</si>
  <si>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</si>
  <si>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</si>
  <si>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</si>
  <si>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</si>
  <si>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</si>
  <si>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</si>
  <si>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</si>
  <si>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</si>
  <si>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</si>
  <si>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</si>
  <si>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</si>
  <si>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</si>
  <si>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</si>
  <si>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</si>
  <si>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</si>
  <si>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</si>
  <si>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</si>
  <si>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</si>
  <si>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</si>
  <si>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</si>
  <si>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</si>
  <si>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</si>
  <si>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</si>
  <si>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</si>
  <si>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</si>
  <si>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</si>
  <si>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</si>
  <si>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</si>
  <si>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</si>
  <si>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</si>
  <si>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</si>
  <si>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</si>
  <si>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</si>
  <si>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</si>
  <si>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</si>
  <si>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</si>
  <si>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</si>
  <si>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</si>
  <si>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</si>
  <si>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</si>
  <si>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</si>
  <si>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</si>
  <si>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</si>
  <si>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</si>
  <si>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</si>
  <si>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</si>
  <si>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</si>
  <si>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</si>
  <si>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</si>
  <si>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</si>
  <si>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</si>
  <si>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</si>
  <si>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</si>
  <si>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</si>
  <si>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</si>
  <si>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</si>
  <si>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</si>
  <si>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</si>
  <si>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</si>
  <si>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</si>
  <si>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</si>
  <si>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</si>
  <si>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</si>
  <si>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</si>
  <si>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</si>
  <si>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</si>
  <si>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</si>
  <si>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</si>
  <si>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</si>
  <si>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</si>
  <si>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</si>
  <si>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</si>
  <si>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</si>
  <si>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</si>
  <si>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</si>
  <si>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</si>
  <si>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</si>
  <si>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</si>
  <si>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</si>
  <si>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</si>
  <si>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</si>
  <si>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</si>
  <si>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</si>
  <si>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</si>
  <si>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</si>
  <si>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</si>
  <si>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</si>
  <si>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</si>
  <si>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</si>
  <si>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</si>
  <si>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</si>
  <si>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</si>
  <si>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</si>
  <si>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</si>
  <si>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</si>
  <si>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</si>
  <si>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</si>
  <si>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</si>
  <si>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</si>
  <si>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</si>
  <si>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</si>
  <si>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</si>
  <si>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</si>
  <si>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</si>
  <si>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</si>
  <si>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</si>
  <si>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</si>
  <si>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</si>
  <si>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</si>
  <si>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</si>
  <si>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</si>
  <si>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</si>
  <si>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</si>
  <si>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</si>
  <si>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</si>
  <si>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</si>
  <si>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</si>
  <si>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</si>
  <si>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</si>
  <si>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</si>
  <si>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</si>
  <si>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</si>
  <si>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</si>
  <si>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</si>
  <si>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</si>
  <si>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</si>
  <si>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</si>
  <si>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</si>
  <si>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</si>
  <si>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</si>
  <si>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</si>
  <si>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</si>
  <si>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</si>
  <si>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</si>
  <si>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</si>
  <si>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</si>
  <si>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</si>
  <si>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</si>
  <si>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</si>
  <si>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</si>
  <si>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</si>
  <si>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</si>
  <si>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</si>
  <si>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</si>
  <si>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</si>
  <si>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</si>
  <si>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</si>
  <si>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</si>
  <si>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</si>
  <si>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</si>
  <si>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</si>
  <si>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</si>
  <si>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</si>
  <si>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</si>
  <si>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</si>
  <si>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</si>
  <si>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</si>
  <si>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</si>
  <si>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</si>
  <si>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</si>
  <si>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</si>
  <si>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</si>
  <si>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</si>
  <si>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</si>
  <si>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</si>
  <si>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</si>
  <si>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</si>
  <si>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</si>
  <si>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</si>
  <si>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</si>
  <si>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</si>
  <si>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</si>
  <si>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</si>
  <si>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</si>
  <si>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</si>
  <si>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</si>
  <si>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</si>
  <si>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</si>
  <si>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</si>
  <si>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</si>
  <si>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</si>
  <si>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</si>
  <si>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</si>
  <si>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</si>
  <si>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</si>
  <si>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</si>
  <si>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</si>
  <si>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</si>
  <si>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</si>
  <si>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</si>
  <si>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</si>
  <si>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</si>
  <si>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</si>
  <si>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</si>
  <si>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</si>
  <si>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</si>
  <si>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</si>
  <si>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</si>
  <si>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</si>
  <si>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</si>
  <si>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</si>
  <si>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</si>
  <si>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</si>
  <si>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</si>
  <si>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</si>
  <si>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</si>
  <si>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</si>
  <si>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</si>
  <si>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</si>
  <si>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</si>
  <si>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</si>
  <si>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</si>
  <si>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</si>
  <si>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</si>
  <si>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</si>
  <si>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</si>
  <si>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</si>
  <si>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</si>
  <si>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</si>
  <si>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</si>
  <si>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</si>
  <si>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</si>
  <si>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</si>
  <si>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</si>
  <si>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</si>
  <si>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</si>
  <si>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</si>
  <si>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</si>
  <si>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</si>
  <si>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</si>
  <si>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</si>
  <si>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</si>
  <si>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</si>
  <si>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</si>
  <si>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</si>
  <si>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</si>
  <si>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</si>
  <si>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</si>
  <si>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</si>
  <si>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</si>
  <si>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</si>
  <si>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</si>
  <si>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</si>
  <si>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</si>
  <si>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</si>
  <si>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</si>
  <si>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</si>
  <si>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</si>
  <si>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</si>
  <si>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</si>
  <si>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</si>
  <si>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</si>
  <si>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</si>
  <si>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</si>
  <si>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</si>
  <si>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</si>
  <si>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</si>
  <si>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</si>
  <si>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</si>
  <si>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</si>
  <si>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</si>
  <si>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</si>
  <si>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</si>
  <si>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</si>
  <si>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</si>
  <si>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</si>
  <si>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</si>
  <si>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</si>
  <si>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</si>
  <si>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</si>
  <si>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</si>
  <si>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</si>
  <si>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</si>
  <si>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</si>
  <si>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</si>
  <si>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</si>
  <si>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</si>
  <si>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</si>
  <si>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</si>
  <si>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</si>
  <si>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</si>
  <si>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</si>
  <si>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</si>
  <si>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</si>
  <si>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</si>
  <si>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</si>
  <si>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</si>
  <si>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</si>
  <si>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</si>
  <si>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</si>
  <si>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</si>
  <si>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</si>
  <si>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</si>
  <si>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</si>
  <si>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</si>
  <si>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</si>
  <si>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</si>
  <si>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</si>
  <si>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</si>
  <si>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</si>
  <si>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</si>
  <si>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</si>
  <si>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</si>
  <si>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</si>
  <si>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</si>
  <si>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</si>
  <si>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</si>
  <si>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</si>
  <si>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</si>
  <si>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</si>
  <si>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</si>
  <si>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</si>
  <si>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</si>
  <si>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</si>
  <si>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</si>
  <si>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</si>
  <si>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</si>
  <si>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</si>
  <si>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</si>
  <si>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</si>
  <si>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</si>
  <si>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</si>
  <si>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</si>
  <si>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</si>
  <si>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</si>
  <si>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</si>
  <si>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</si>
  <si>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</si>
  <si>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</si>
  <si>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</si>
  <si>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</si>
  <si>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</si>
  <si>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</si>
  <si>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</si>
  <si>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</si>
  <si>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</si>
  <si>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</si>
  <si>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</si>
  <si>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</si>
  <si>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</si>
  <si>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</si>
  <si>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</si>
  <si>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</si>
  <si>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</si>
  <si>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</si>
  <si>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</si>
  <si>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</si>
  <si>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</si>
  <si>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</si>
  <si>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</si>
  <si>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</si>
  <si>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</si>
  <si>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</si>
  <si>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</si>
  <si>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</si>
  <si>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</si>
  <si>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</si>
  <si>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</si>
  <si>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</si>
  <si>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</si>
  <si>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</si>
  <si>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</si>
  <si>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</si>
  <si>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</si>
  <si>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</si>
  <si>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</si>
  <si>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</si>
  <si>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</si>
  <si>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</si>
  <si>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</si>
  <si>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</si>
  <si>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</si>
  <si>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</si>
  <si>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</si>
  <si>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</si>
  <si>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</si>
  <si>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</si>
  <si>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</si>
  <si>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</si>
  <si>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</si>
  <si>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</si>
  <si>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</si>
  <si>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</si>
  <si>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</si>
  <si>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</si>
  <si>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</si>
  <si>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</si>
  <si>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</si>
  <si>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</si>
  <si>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</si>
  <si>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</si>
  <si>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</si>
  <si>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</si>
  <si>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</si>
  <si>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</si>
  <si>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</si>
  <si>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</si>
  <si>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</si>
  <si>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</si>
  <si>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</si>
  <si>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</si>
  <si>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</si>
  <si>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</si>
  <si>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</si>
  <si>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</si>
  <si>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</si>
  <si>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</si>
  <si>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</si>
  <si>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</si>
  <si>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</si>
  <si>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</si>
  <si>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</si>
  <si>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</si>
  <si>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</si>
  <si>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</si>
  <si>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</si>
  <si>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</si>
  <si>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</si>
  <si>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</si>
  <si>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</si>
  <si>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</si>
  <si>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</si>
  <si>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</si>
  <si>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</si>
  <si>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</si>
  <si>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</si>
  <si>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</si>
  <si>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</si>
  <si>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</si>
  <si>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</si>
  <si>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</si>
  <si>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</si>
  <si>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</si>
  <si>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</si>
  <si>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</si>
  <si>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</si>
  <si>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</si>
  <si>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</si>
  <si>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</si>
  <si>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</si>
  <si>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</si>
  <si>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</si>
  <si>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</si>
  <si>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</si>
  <si>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</si>
  <si>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</si>
  <si>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</si>
  <si>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</si>
  <si>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</si>
  <si>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</si>
  <si>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</si>
  <si>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</si>
  <si>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</si>
  <si>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</si>
  <si>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</si>
  <si>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</si>
  <si>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</si>
  <si>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</si>
  <si>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</si>
  <si>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</si>
  <si>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</si>
  <si>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</si>
  <si>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</si>
  <si>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</si>
  <si>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</si>
  <si>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</si>
  <si>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</si>
  <si>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</si>
  <si>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</si>
  <si>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</si>
  <si>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</si>
  <si>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</si>
  <si>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</si>
  <si>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</si>
  <si>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</si>
  <si>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</si>
  <si>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</si>
  <si>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</si>
  <si>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</si>
  <si>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</si>
  <si>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</si>
  <si>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</si>
  <si>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</si>
  <si>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</si>
  <si>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</si>
  <si>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</si>
  <si>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</si>
  <si>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</si>
  <si>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</si>
  <si>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</si>
  <si>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</si>
  <si>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</si>
  <si>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</si>
  <si>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</si>
  <si>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</si>
  <si>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</si>
  <si>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</si>
  <si>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</si>
  <si>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</si>
  <si>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</si>
  <si>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</si>
  <si>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</si>
  <si>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</si>
  <si>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</si>
  <si>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</si>
  <si>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</si>
  <si>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</si>
  <si>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</si>
  <si>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</si>
  <si>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</si>
  <si>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</si>
  <si>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</si>
  <si>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</si>
  <si>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</si>
  <si>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</si>
  <si>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</si>
  <si>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</si>
  <si>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</si>
  <si>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</si>
  <si>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</si>
  <si>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</si>
  <si>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</si>
  <si>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</si>
  <si>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</si>
  <si>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</si>
  <si>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</si>
  <si>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</si>
  <si>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</si>
  <si>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</si>
  <si>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</si>
  <si>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</si>
  <si>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</si>
  <si>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</si>
  <si>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</si>
  <si>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</si>
  <si>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</si>
  <si>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</si>
  <si>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</si>
  <si>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</si>
  <si>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</si>
  <si>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</si>
  <si>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</si>
  <si>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</si>
  <si>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</si>
  <si>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</si>
  <si>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</si>
  <si>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</si>
  <si>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</si>
  <si>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</si>
  <si>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</si>
  <si>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</si>
  <si>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</si>
  <si>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</si>
  <si>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</si>
  <si>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</si>
  <si>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</si>
  <si>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</si>
  <si>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</si>
  <si>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</si>
  <si>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</si>
  <si>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</si>
  <si>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</si>
  <si>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</si>
  <si>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</si>
  <si>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</si>
  <si>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</si>
  <si>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</si>
  <si>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</si>
  <si>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</si>
  <si>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</si>
  <si>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</si>
  <si>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</si>
  <si>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</si>
  <si>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</si>
  <si>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</si>
  <si>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</si>
  <si>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</si>
  <si>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</si>
  <si>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</si>
  <si>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</si>
  <si>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</si>
  <si>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</si>
  <si>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</si>
  <si>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</si>
  <si>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</si>
  <si>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</si>
  <si>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</si>
  <si>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</si>
  <si>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</si>
  <si>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</si>
  <si>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</si>
  <si>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</si>
  <si>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</si>
  <si>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</si>
  <si>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</si>
  <si>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</si>
  <si>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</si>
  <si>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</si>
  <si>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</si>
  <si>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</si>
  <si>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</si>
  <si>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</si>
  <si>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</si>
  <si>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</si>
  <si>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</si>
  <si>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</si>
  <si>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</si>
  <si>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</si>
  <si>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</si>
  <si>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</si>
  <si>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</si>
  <si>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</si>
  <si>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</si>
  <si>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</si>
  <si>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</si>
  <si>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</si>
  <si>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</si>
  <si>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</si>
  <si>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</si>
  <si>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</si>
  <si>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</si>
  <si>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</si>
  <si>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</si>
  <si>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</si>
  <si>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</si>
  <si>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</si>
  <si>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</si>
  <si>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</si>
  <si>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</si>
  <si>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</si>
  <si>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</si>
  <si>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</si>
  <si>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</si>
  <si>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</si>
  <si>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</si>
  <si>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</si>
  <si>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</si>
  <si>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</si>
  <si>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</si>
  <si>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</si>
  <si>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</si>
  <si>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</si>
  <si>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</si>
  <si>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</si>
  <si>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</si>
  <si>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</si>
  <si>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</si>
  <si>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</si>
  <si>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</si>
  <si>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</si>
  <si>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</si>
  <si>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</si>
  <si>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</si>
  <si>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</si>
  <si>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</si>
  <si>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</si>
  <si>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</si>
  <si>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</si>
  <si>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</si>
  <si>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</si>
  <si>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</si>
  <si>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</si>
  <si>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</si>
  <si>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</si>
  <si>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</si>
  <si>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</si>
  <si>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</si>
  <si>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</si>
  <si>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</si>
  <si>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</si>
  <si>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</si>
  <si>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</si>
  <si>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</si>
  <si>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</si>
  <si>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</si>
  <si>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</si>
  <si>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</si>
  <si>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</si>
  <si>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</si>
  <si>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</si>
  <si>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</si>
  <si>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</si>
  <si>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</si>
  <si>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</si>
  <si>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</si>
  <si>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</si>
  <si>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</si>
  <si>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</si>
  <si>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</si>
  <si>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</si>
  <si>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</si>
  <si>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</si>
  <si>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</si>
  <si>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</si>
  <si>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</si>
  <si>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</si>
  <si>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</si>
  <si>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</si>
  <si>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</si>
  <si>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</si>
  <si>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</si>
  <si>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</si>
  <si>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</si>
  <si>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</si>
  <si>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</si>
  <si>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</si>
  <si>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</si>
  <si>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</si>
  <si>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</si>
  <si>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</si>
  <si>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</si>
  <si>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</si>
  <si>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</si>
  <si>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</si>
  <si>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</si>
  <si>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</si>
  <si>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</si>
  <si>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</si>
  <si>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</si>
  <si>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</si>
  <si>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</si>
  <si>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</si>
  <si>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</si>
  <si>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</si>
  <si>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</si>
  <si>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</si>
  <si>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</si>
  <si>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</si>
  <si>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</si>
  <si>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</si>
  <si>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</si>
  <si>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</si>
  <si>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</si>
  <si>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</si>
  <si>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</si>
  <si>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</si>
  <si>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</si>
  <si>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</si>
  <si>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</si>
  <si>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</si>
  <si>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</si>
  <si>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</si>
  <si>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</si>
  <si>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</si>
  <si>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</si>
  <si>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</si>
  <si>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</si>
  <si>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</si>
  <si>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</si>
  <si>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</si>
  <si>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</si>
  <si>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</si>
  <si>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</si>
  <si>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</si>
  <si>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</si>
  <si>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</si>
  <si>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</si>
  <si>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</si>
  <si>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</si>
  <si>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</si>
  <si>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</si>
  <si>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</si>
  <si>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</si>
  <si>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</si>
  <si>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</si>
  <si>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</si>
  <si>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</si>
  <si>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</si>
  <si>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</si>
  <si>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</si>
  <si>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</si>
  <si>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</si>
  <si>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</si>
  <si>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</si>
  <si>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</si>
  <si>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</si>
  <si>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</si>
  <si>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</si>
  <si>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</si>
  <si>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</si>
  <si>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</si>
  <si>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</si>
  <si>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</si>
  <si>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</si>
  <si>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</si>
  <si>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</si>
  <si>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</si>
  <si>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</si>
  <si>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</si>
  <si>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</si>
  <si>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</si>
  <si>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</si>
  <si>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</si>
  <si>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</si>
  <si>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</si>
  <si>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</si>
  <si>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</si>
  <si>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</si>
  <si>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</si>
  <si>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</si>
  <si>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</si>
  <si>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</si>
  <si>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</si>
  <si>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</si>
  <si>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</si>
  <si>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</si>
  <si>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</si>
  <si>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</si>
  <si>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</si>
  <si>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</si>
  <si>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</si>
  <si>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</si>
  <si>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</si>
  <si>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</si>
  <si>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</si>
  <si>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</si>
  <si>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</si>
  <si>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</si>
  <si>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</si>
  <si>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</si>
  <si>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</si>
  <si>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</si>
  <si>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</si>
  <si>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</si>
  <si>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</si>
  <si>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</si>
  <si>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</si>
  <si>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</si>
  <si>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</si>
  <si>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</si>
  <si>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</si>
  <si>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</si>
  <si>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</si>
  <si>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</si>
  <si>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</si>
  <si>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</si>
  <si>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</si>
  <si>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</si>
  <si>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</si>
  <si>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</si>
  <si>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</si>
  <si>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</si>
  <si>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</si>
  <si>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</si>
  <si>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</si>
  <si>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</si>
  <si>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</si>
  <si>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</si>
  <si>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</si>
  <si>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</si>
  <si>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</si>
  <si>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</si>
  <si>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</si>
  <si>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</si>
  <si>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</si>
  <si>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</si>
  <si>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</si>
  <si>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</si>
  <si>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</si>
  <si>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</si>
  <si>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</si>
  <si>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</si>
  <si>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</si>
  <si>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</si>
  <si>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</si>
  <si>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</si>
  <si>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</si>
  <si>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</si>
  <si>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</si>
  <si>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</si>
  <si>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</si>
  <si>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</si>
  <si>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</si>
  <si>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</si>
  <si>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</si>
  <si>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</si>
  <si>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</si>
  <si>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</si>
  <si>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</si>
  <si>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</si>
  <si>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</si>
  <si>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</si>
  <si>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</si>
  <si>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</si>
  <si>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</si>
  <si>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</si>
  <si>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</si>
  <si>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</si>
  <si>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</si>
  <si>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</si>
  <si>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</si>
  <si>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</si>
  <si>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</si>
  <si>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</si>
  <si>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</si>
  <si>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</si>
  <si>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</si>
  <si>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</si>
  <si>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</si>
  <si>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</si>
  <si>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</si>
  <si>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</si>
  <si>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</si>
  <si>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</si>
  <si>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</si>
  <si>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</si>
  <si>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</si>
  <si>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</si>
  <si>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</si>
  <si>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</si>
  <si>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</si>
  <si>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</si>
  <si>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</si>
  <si>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</si>
  <si>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</si>
  <si>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</si>
  <si>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</si>
  <si>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</si>
  <si>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</si>
  <si>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</si>
  <si>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</si>
  <si>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</si>
  <si>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</si>
  <si>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</si>
  <si>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</si>
  <si>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</si>
  <si>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</si>
  <si>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</si>
  <si>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</si>
  <si>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</si>
  <si>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</si>
  <si>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</si>
  <si>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</si>
  <si>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</si>
  <si>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</si>
  <si>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</si>
  <si>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</si>
  <si>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</si>
  <si>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</si>
  <si>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</si>
  <si>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</si>
  <si>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</si>
  <si>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</si>
  <si>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</si>
  <si>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</si>
  <si>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</si>
  <si>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</si>
  <si>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</si>
  <si>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</si>
  <si>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</si>
  <si>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</si>
  <si>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</si>
  <si>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</si>
  <si>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</si>
  <si>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</si>
  <si>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</si>
  <si>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</si>
  <si>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</si>
  <si>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</si>
  <si>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</si>
  <si>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</si>
  <si>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</si>
  <si>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</si>
  <si>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</si>
  <si>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</si>
  <si>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</si>
  <si>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</si>
  <si>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</si>
  <si>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</si>
  <si>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</si>
  <si>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</si>
  <si>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</si>
  <si>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</si>
  <si>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</si>
  <si>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</si>
  <si>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</si>
  <si>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</si>
  <si>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</si>
  <si>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</si>
  <si>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</si>
  <si>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</si>
  <si>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</si>
  <si>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</si>
  <si>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</si>
  <si>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</si>
  <si>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</si>
  <si>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</si>
  <si>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</si>
  <si>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</si>
  <si>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</si>
  <si>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</si>
  <si>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</si>
  <si>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</si>
  <si>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</si>
  <si>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</si>
  <si>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</si>
  <si>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</si>
  <si>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</si>
  <si>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</si>
  <si>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</si>
  <si>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</si>
  <si>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</si>
  <si>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</si>
  <si>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</si>
  <si>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</si>
  <si>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</si>
  <si>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</si>
  <si>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</si>
  <si>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</si>
  <si>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</si>
  <si>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</si>
  <si>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</si>
  <si>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</si>
  <si>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</si>
  <si>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</si>
  <si>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</si>
  <si>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</si>
  <si>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</si>
  <si>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</si>
  <si>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</si>
  <si>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</si>
  <si>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</si>
  <si>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</si>
  <si>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</si>
  <si>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</si>
  <si>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</si>
  <si>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</si>
  <si>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</si>
  <si>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</si>
  <si>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</si>
  <si>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</si>
  <si>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</si>
  <si>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</si>
  <si>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</si>
  <si>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</si>
  <si>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</si>
  <si>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</si>
  <si>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</si>
  <si>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</si>
  <si>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</si>
  <si>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</si>
  <si>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</si>
  <si>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</si>
  <si>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</si>
  <si>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</si>
  <si>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</si>
  <si>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</si>
  <si>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</si>
  <si>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</si>
  <si>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</si>
  <si>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</si>
  <si>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</si>
  <si>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</si>
  <si>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</si>
  <si>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</si>
  <si>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</si>
  <si>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</si>
  <si>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</si>
  <si>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</si>
  <si>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</si>
  <si>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</si>
  <si>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</si>
  <si>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</si>
  <si>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</si>
  <si>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</si>
  <si>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</si>
  <si>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</si>
  <si>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</si>
  <si>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</si>
  <si>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</si>
  <si>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</si>
  <si>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</si>
  <si>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</si>
  <si>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</si>
  <si>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</si>
  <si>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</si>
  <si>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</si>
  <si>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</si>
  <si>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</si>
  <si>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</si>
  <si>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</si>
  <si>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</si>
  <si>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</si>
  <si>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</si>
  <si>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</si>
  <si>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</si>
  <si>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</si>
  <si>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</si>
  <si>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</si>
  <si>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</si>
  <si>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</si>
  <si>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</si>
  <si>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</si>
  <si>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</si>
  <si>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</si>
  <si>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</si>
  <si>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</si>
  <si>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</si>
  <si>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</si>
  <si>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</si>
  <si>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</si>
  <si>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</si>
  <si>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</si>
  <si>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</si>
  <si>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</si>
  <si>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</si>
  <si>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</si>
  <si>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</si>
  <si>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</si>
  <si>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</si>
  <si>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</si>
  <si>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</si>
  <si>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</si>
  <si>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</si>
  <si>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</si>
  <si>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</si>
  <si>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</si>
  <si>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</si>
  <si>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</si>
  <si>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</si>
  <si>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</si>
  <si>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</si>
  <si>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</si>
  <si>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</si>
  <si>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</si>
  <si>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</si>
  <si>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</si>
  <si>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</si>
  <si>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</si>
  <si>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</si>
  <si>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</si>
  <si>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</si>
  <si>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</si>
  <si>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</si>
  <si>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</si>
  <si>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</si>
  <si>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</si>
  <si>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</si>
  <si>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</si>
  <si>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</si>
  <si>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</si>
  <si>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</si>
  <si>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</si>
  <si>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</si>
  <si>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</si>
  <si>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</si>
  <si>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</si>
  <si>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</si>
  <si>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</si>
  <si>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</si>
  <si>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</si>
  <si>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</si>
  <si>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</si>
  <si>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</si>
  <si>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</si>
  <si>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</si>
  <si>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</si>
  <si>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</si>
  <si>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</si>
  <si>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</si>
  <si>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</si>
  <si>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</si>
  <si>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</si>
  <si>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</si>
  <si>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</si>
  <si>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</si>
  <si>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</si>
  <si>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</si>
  <si>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</si>
  <si>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</si>
  <si>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</si>
  <si>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</si>
  <si>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</si>
  <si>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</si>
  <si>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</si>
  <si>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</si>
  <si>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</si>
  <si>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</si>
  <si>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</si>
  <si>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</si>
  <si>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</si>
  <si>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</si>
  <si>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</si>
  <si>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</si>
  <si>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</si>
  <si>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</si>
  <si>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</si>
  <si>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</si>
  <si>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</si>
  <si>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</si>
  <si>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</si>
  <si>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</si>
  <si>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</si>
  <si>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</si>
  <si>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</si>
  <si>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</si>
  <si>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</si>
  <si>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</si>
  <si>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</si>
  <si>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</si>
  <si>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</si>
  <si>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</si>
  <si>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</si>
  <si>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</si>
  <si>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</si>
  <si>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</si>
  <si>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</si>
  <si>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</si>
  <si>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</si>
  <si>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</si>
  <si>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</si>
  <si>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</si>
  <si>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</si>
  <si>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</si>
  <si>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</si>
  <si>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</si>
  <si>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</si>
  <si>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</si>
  <si>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</si>
  <si>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</si>
  <si>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</si>
  <si>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</si>
  <si>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</si>
  <si>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</si>
  <si>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</si>
  <si>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</si>
  <si>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</si>
  <si>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</si>
  <si>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</si>
  <si>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</si>
  <si>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</si>
  <si>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</si>
  <si>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</si>
  <si>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</si>
  <si>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</si>
  <si>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</si>
  <si>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</si>
  <si>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</si>
  <si>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</si>
  <si>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</si>
  <si>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</si>
  <si>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</si>
  <si>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</si>
  <si>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</si>
  <si>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</si>
  <si>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</si>
  <si>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</si>
  <si>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</si>
  <si>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</si>
  <si>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</si>
  <si>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</si>
  <si>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</si>
  <si>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</si>
  <si>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</si>
  <si>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</si>
  <si>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</si>
  <si>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</si>
  <si>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</si>
  <si>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</si>
  <si>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</si>
  <si>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</si>
  <si>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</si>
  <si>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</si>
  <si>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</si>
  <si>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</si>
  <si>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</si>
  <si>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</si>
  <si>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</si>
  <si>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</si>
  <si>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</si>
  <si>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</si>
  <si>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</si>
  <si>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</si>
  <si>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</si>
  <si>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</si>
  <si>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</si>
  <si>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</si>
  <si>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</si>
  <si>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</si>
  <si>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</si>
  <si>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</si>
  <si>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</si>
  <si>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</si>
  <si>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</si>
  <si>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</si>
  <si>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</si>
  <si>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</si>
  <si>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</si>
  <si>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</si>
  <si>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</si>
  <si>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</si>
  <si>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</si>
  <si>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</si>
  <si>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</si>
  <si>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</si>
  <si>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</si>
  <si>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</si>
  <si>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</si>
  <si>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</si>
  <si>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</si>
  <si>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</si>
  <si>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</si>
  <si>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</si>
  <si>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</si>
  <si>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</si>
  <si>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</si>
  <si>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</si>
  <si>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</si>
  <si>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</si>
  <si>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</si>
  <si>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</si>
  <si>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</si>
  <si>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</si>
  <si>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</si>
  <si>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</si>
  <si>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</si>
  <si>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</si>
  <si>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</si>
  <si>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</si>
  <si>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</si>
  <si>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</si>
  <si>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</si>
  <si>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</si>
  <si>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</si>
  <si>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</si>
  <si>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</si>
  <si>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</si>
  <si>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</si>
  <si>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</si>
  <si>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</si>
  <si>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</si>
  <si>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</si>
  <si>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</si>
  <si>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</si>
  <si>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</si>
  <si>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</si>
  <si>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</si>
  <si>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</si>
  <si>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</si>
  <si>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</si>
  <si>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</si>
  <si>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</si>
  <si>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</si>
  <si>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</si>
  <si>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</si>
  <si>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</si>
  <si>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</si>
  <si>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</si>
  <si>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</si>
  <si>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</si>
  <si>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</si>
  <si>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</si>
  <si>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</si>
  <si>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</si>
  <si>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</si>
  <si>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</si>
  <si>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</si>
  <si>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</si>
  <si>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</si>
  <si>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</si>
  <si>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</si>
  <si>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</si>
  <si>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</si>
  <si>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</si>
  <si>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</si>
  <si>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</si>
  <si>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</si>
  <si>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</si>
  <si>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</si>
  <si>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</si>
  <si>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</si>
  <si>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</si>
  <si>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</si>
  <si>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</si>
  <si>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</si>
  <si>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</si>
  <si>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</si>
  <si>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</si>
  <si>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</si>
  <si>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</si>
  <si>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</si>
  <si>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</si>
  <si>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</si>
  <si>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</si>
  <si>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</si>
  <si>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</si>
  <si>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</si>
  <si>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</si>
  <si>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</si>
  <si>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</si>
  <si>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</si>
  <si>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</si>
  <si>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</si>
  <si>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</si>
  <si>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</si>
  <si>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</si>
  <si>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</si>
  <si>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</si>
  <si>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</si>
  <si>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</si>
  <si>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</si>
  <si>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</si>
  <si>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</si>
  <si>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</si>
  <si>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</si>
  <si>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</si>
  <si>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</si>
  <si>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</si>
  <si>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</si>
  <si>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</si>
  <si>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</si>
  <si>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</si>
  <si>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</si>
  <si>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</si>
  <si>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</si>
  <si>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</si>
  <si>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</si>
  <si>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</si>
  <si>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</si>
  <si>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</si>
  <si>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</si>
  <si>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</si>
  <si>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</si>
  <si>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</si>
  <si>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</si>
  <si>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</si>
  <si>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</si>
  <si>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</si>
  <si>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</si>
  <si>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</si>
  <si>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</si>
  <si>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</si>
  <si>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</si>
  <si>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</si>
  <si>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</si>
  <si>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</si>
  <si>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</si>
  <si>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</si>
  <si>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</si>
  <si>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</si>
  <si>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</si>
  <si>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</si>
  <si>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</si>
  <si>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</si>
  <si>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</si>
  <si>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</si>
  <si>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</si>
  <si>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</si>
  <si>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</si>
  <si>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</si>
  <si>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</si>
  <si>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</si>
  <si>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</si>
  <si>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</si>
  <si>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</si>
  <si>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</si>
  <si>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</si>
  <si>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</si>
  <si>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</si>
  <si>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</si>
  <si>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</si>
  <si>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</si>
  <si>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</si>
  <si>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</si>
  <si>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</si>
  <si>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</si>
  <si>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</si>
  <si>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</si>
  <si>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</si>
  <si>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</si>
  <si>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</si>
  <si>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</si>
  <si>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</si>
  <si>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</si>
  <si>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</si>
  <si>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</si>
  <si>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</si>
  <si>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</si>
  <si>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</si>
  <si>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</si>
  <si>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</si>
  <si>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</si>
  <si>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</si>
  <si>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</si>
  <si>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</si>
  <si>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</si>
  <si>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</si>
  <si>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</si>
  <si>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</si>
  <si>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</si>
  <si>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</si>
  <si>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</si>
  <si>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</si>
  <si>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</si>
  <si>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</si>
  <si>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</si>
  <si>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</si>
  <si>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</si>
  <si>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</si>
  <si>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</si>
  <si>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</si>
  <si>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</si>
  <si>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</si>
  <si>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</si>
  <si>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</si>
  <si>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</si>
  <si>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</si>
  <si>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</si>
  <si>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</si>
  <si>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</si>
  <si>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</si>
  <si>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</si>
  <si>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</si>
  <si>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</si>
  <si>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</si>
  <si>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</si>
  <si>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</si>
  <si>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</si>
  <si>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</si>
  <si>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</si>
  <si>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</si>
  <si>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</si>
  <si>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</si>
  <si>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</si>
  <si>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</si>
  <si>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</si>
  <si>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</si>
  <si>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</si>
  <si>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</si>
  <si>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</si>
  <si>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</si>
  <si>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</si>
  <si>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</si>
  <si>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</si>
  <si>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</si>
  <si>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</si>
  <si>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</si>
  <si>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</si>
  <si>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</si>
  <si>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</si>
  <si>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</si>
  <si>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</si>
  <si>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</si>
  <si>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</si>
  <si>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</si>
  <si>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</si>
  <si>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</si>
  <si>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</si>
  <si>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</si>
  <si>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</si>
  <si>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</si>
  <si>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</si>
  <si>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</si>
  <si>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</si>
  <si>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</si>
  <si>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</si>
  <si>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</si>
  <si>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</si>
  <si>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</si>
  <si>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</si>
  <si>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</si>
  <si>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</si>
  <si>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</si>
  <si>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</si>
  <si>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</si>
  <si>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</si>
  <si>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</si>
  <si>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</si>
  <si>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</si>
  <si>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</si>
  <si>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</si>
  <si>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</si>
  <si>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</si>
  <si>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</si>
  <si>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</si>
  <si>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</si>
  <si>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</si>
  <si>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</si>
  <si>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</si>
  <si>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</si>
  <si>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</si>
  <si>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</si>
  <si>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</si>
  <si>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</si>
  <si>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</si>
  <si>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</si>
  <si>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</si>
  <si>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</si>
  <si>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</si>
  <si>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</si>
  <si>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</si>
  <si>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</si>
  <si>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</si>
  <si>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</si>
  <si>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</si>
  <si>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</si>
  <si>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</si>
  <si>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</si>
  <si>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</si>
  <si>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</si>
  <si>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</si>
  <si>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</si>
  <si>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</si>
  <si>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</si>
  <si>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</si>
  <si>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</si>
  <si>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</si>
  <si>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</si>
  <si>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</si>
  <si>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</si>
  <si>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</si>
  <si>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</si>
  <si>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</si>
  <si>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</si>
  <si>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</si>
  <si>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</si>
  <si>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</si>
  <si>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</si>
  <si>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</si>
  <si>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</si>
  <si>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</si>
  <si>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</si>
  <si>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</si>
  <si>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</si>
  <si>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</si>
  <si>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</si>
  <si>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</si>
  <si>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</si>
  <si>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</si>
  <si>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</si>
  <si>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</si>
  <si>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</si>
  <si>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</si>
  <si>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</si>
  <si>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</si>
  <si>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</si>
  <si>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</si>
  <si>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</si>
  <si>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</si>
  <si>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</si>
  <si>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</si>
  <si>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</si>
  <si>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</si>
  <si>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</si>
  <si>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</si>
  <si>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</si>
  <si>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</si>
  <si>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</si>
  <si>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</si>
  <si>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</si>
  <si>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</si>
  <si>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</si>
  <si>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</si>
  <si>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</si>
  <si>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</si>
  <si>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</si>
  <si>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</si>
  <si>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</si>
  <si>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</si>
  <si>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</si>
  <si>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</si>
  <si>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</si>
  <si>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</si>
  <si>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</si>
  <si>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</si>
  <si>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</si>
  <si>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</si>
  <si>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</si>
  <si>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</si>
  <si>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</si>
  <si>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</si>
  <si>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</si>
  <si>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</si>
  <si>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</si>
  <si>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</si>
  <si>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</si>
  <si>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</si>
  <si>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</si>
  <si>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</si>
  <si>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</si>
  <si>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</si>
  <si>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</si>
  <si>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</si>
  <si>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</si>
  <si>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</si>
  <si>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</si>
  <si>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</si>
  <si>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</si>
  <si>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</si>
  <si>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</si>
  <si>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</si>
  <si>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</si>
  <si>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</si>
  <si>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</si>
  <si>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</si>
  <si>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</si>
  <si>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</si>
  <si>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</si>
  <si>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</si>
  <si>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</si>
  <si>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</si>
  <si>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</si>
  <si>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</si>
  <si>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</si>
  <si>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</si>
  <si>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</si>
  <si>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</si>
  <si>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</si>
  <si>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</si>
  <si>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</si>
  <si>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</si>
  <si>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</si>
  <si>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</si>
  <si>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</si>
  <si>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</si>
  <si>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</si>
  <si>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</si>
  <si>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</si>
  <si>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</si>
  <si>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</si>
  <si>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</si>
  <si>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</si>
  <si>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</si>
  <si>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</si>
  <si>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</si>
  <si>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</si>
  <si>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</si>
  <si>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</si>
  <si>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</si>
  <si>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</si>
  <si>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</si>
  <si>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</si>
  <si>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</si>
  <si>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</si>
  <si>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</si>
  <si>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</si>
  <si>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</si>
  <si>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</si>
  <si>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</si>
  <si>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</si>
  <si>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</si>
  <si>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</si>
  <si>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</si>
  <si>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</si>
  <si>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</si>
  <si>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</si>
  <si>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</si>
  <si>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</si>
  <si>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</si>
  <si>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</si>
  <si>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</si>
  <si>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</si>
  <si>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</si>
  <si>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</si>
  <si>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</si>
  <si>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</si>
  <si>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</si>
  <si>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</si>
  <si>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</si>
  <si>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</si>
  <si>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</si>
  <si>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</si>
  <si>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</si>
  <si>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</si>
  <si>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</si>
  <si>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</si>
  <si>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</si>
  <si>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</si>
  <si>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</si>
  <si>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</si>
  <si>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</si>
  <si>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</si>
  <si>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</si>
  <si>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</si>
  <si>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</si>
  <si>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</si>
  <si>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</si>
  <si>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</si>
  <si>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</si>
  <si>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</si>
  <si>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</si>
  <si>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</si>
  <si>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</si>
  <si>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</si>
  <si>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</si>
  <si>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</si>
  <si>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</si>
  <si>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</si>
  <si>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</si>
  <si>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</si>
  <si>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</si>
  <si>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</si>
  <si>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</si>
  <si>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</si>
  <si>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</si>
  <si>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</si>
  <si>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</si>
  <si>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</si>
  <si>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</si>
  <si>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</si>
  <si>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</si>
  <si>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</si>
  <si>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</si>
  <si>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</si>
  <si>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</si>
  <si>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</si>
  <si>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</si>
  <si>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</si>
  <si>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</si>
  <si>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</si>
  <si>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</si>
  <si>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</si>
  <si>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</si>
  <si>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</si>
  <si>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</si>
  <si>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</si>
  <si>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</si>
  <si>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</si>
  <si>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</si>
  <si>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</si>
  <si>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</si>
  <si>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</si>
  <si>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</si>
  <si>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</si>
  <si>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</si>
  <si>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</si>
  <si>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</si>
  <si>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</si>
  <si>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</si>
  <si>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</si>
  <si>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</si>
  <si>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</si>
  <si>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</si>
  <si>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</si>
  <si>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</si>
  <si>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</si>
  <si>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</si>
  <si>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</si>
  <si>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</si>
  <si>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</si>
  <si>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</si>
  <si>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</si>
  <si>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</si>
  <si>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</si>
  <si>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</si>
  <si>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</si>
  <si>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</si>
  <si>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</si>
  <si>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</si>
  <si>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</si>
  <si>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</si>
  <si>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</si>
  <si>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</si>
  <si>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</si>
  <si>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</si>
  <si>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</si>
  <si>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</si>
  <si>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</si>
  <si>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</si>
  <si>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</si>
  <si>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</si>
  <si>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</si>
  <si>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</si>
  <si>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</si>
  <si>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</si>
  <si>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</si>
  <si>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</si>
  <si>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</si>
  <si>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</si>
  <si>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</si>
  <si>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</si>
  <si>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</si>
  <si>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</si>
  <si>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</si>
  <si>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</si>
  <si>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</si>
  <si>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</si>
  <si>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</si>
  <si>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</si>
  <si>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</si>
  <si>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</si>
  <si>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</si>
  <si>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</si>
  <si>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</si>
  <si>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</si>
  <si>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</si>
  <si>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</si>
  <si>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</si>
  <si>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</si>
  <si>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</si>
  <si>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</si>
  <si>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</si>
  <si>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</si>
  <si>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</si>
  <si>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</si>
  <si>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</si>
  <si>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</si>
  <si>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</si>
  <si>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</si>
  <si>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</si>
  <si>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</si>
  <si>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</si>
  <si>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</si>
  <si>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</si>
  <si>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</si>
  <si>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</si>
  <si>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</si>
  <si>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</si>
  <si>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</si>
  <si>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</si>
  <si>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</si>
  <si>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</si>
  <si>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</si>
  <si>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</si>
  <si>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</si>
  <si>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</si>
  <si>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</si>
  <si>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</si>
  <si>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</si>
  <si>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</si>
  <si>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</si>
  <si>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</si>
  <si>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</si>
  <si>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</si>
  <si>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</si>
  <si>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</si>
  <si>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</si>
  <si>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</si>
  <si>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</si>
  <si>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</si>
  <si>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</si>
  <si>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</si>
  <si>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</si>
  <si>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</si>
  <si>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</si>
  <si>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</si>
  <si>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</si>
  <si>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</si>
  <si>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</si>
  <si>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</si>
  <si>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</si>
  <si>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</si>
  <si>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</si>
  <si>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</si>
  <si>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</si>
  <si>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</si>
  <si>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</si>
  <si>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</si>
  <si>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</si>
  <si>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</si>
  <si>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</si>
  <si>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</si>
  <si>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</si>
  <si>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</si>
  <si>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</si>
  <si>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</si>
  <si>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</si>
  <si>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</si>
  <si>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</si>
  <si>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</si>
  <si>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</si>
  <si>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</si>
  <si>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</si>
  <si>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</si>
  <si>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</si>
  <si>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</si>
  <si>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</si>
  <si>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</si>
  <si>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</si>
  <si>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</si>
  <si>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</si>
  <si>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</si>
  <si>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</si>
  <si>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</si>
  <si>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</si>
  <si>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</si>
  <si>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</si>
  <si>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</si>
  <si>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</si>
  <si>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</si>
  <si>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</si>
  <si>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</si>
  <si>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</si>
  <si>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</si>
  <si>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</si>
  <si>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</si>
  <si>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</si>
  <si>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</si>
  <si>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</si>
  <si>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</si>
  <si>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</si>
  <si>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</si>
  <si>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</si>
  <si>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</si>
  <si>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</si>
  <si>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</si>
  <si>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</si>
  <si>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</si>
  <si>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</si>
  <si>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</si>
  <si>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</si>
  <si>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</si>
  <si>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</si>
  <si>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</si>
  <si>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</si>
  <si>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</si>
  <si>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</si>
  <si>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</si>
  <si>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</si>
  <si>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</si>
  <si>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</si>
  <si>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</si>
  <si>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</si>
  <si>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</si>
  <si>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</si>
  <si>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</si>
  <si>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</si>
  <si>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</si>
  <si>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</si>
  <si>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</si>
  <si>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</si>
  <si>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</si>
  <si>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</si>
  <si>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</si>
  <si>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</si>
  <si>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</si>
  <si>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</si>
  <si>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</si>
  <si>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</si>
  <si>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</si>
  <si>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</si>
  <si>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</si>
  <si>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</si>
  <si>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</si>
  <si>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</si>
  <si>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</si>
  <si>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</si>
  <si>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</si>
  <si>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</si>
  <si>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</si>
  <si>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</si>
  <si>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</si>
  <si>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</si>
  <si>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</si>
  <si>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</si>
  <si>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</si>
  <si>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</si>
  <si>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</si>
  <si>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</si>
  <si>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</si>
  <si>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</si>
  <si>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</si>
  <si>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</si>
  <si>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</si>
  <si>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</si>
  <si>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</si>
  <si>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</si>
  <si>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</si>
  <si>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</si>
  <si>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</si>
  <si>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</si>
  <si>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</si>
  <si>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</si>
  <si>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</si>
  <si>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</si>
  <si>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</si>
  <si>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</si>
  <si>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</si>
  <si>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</si>
  <si>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</si>
  <si>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</si>
  <si>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</si>
  <si>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</si>
  <si>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</si>
  <si>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</si>
  <si>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</si>
  <si>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</si>
  <si>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</si>
  <si>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</si>
  <si>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</si>
  <si>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</si>
  <si>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</si>
  <si>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</si>
  <si>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</si>
  <si>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</si>
  <si>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</si>
  <si>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</si>
  <si>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</si>
  <si>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</si>
  <si>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</si>
  <si>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</si>
  <si>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</si>
  <si>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</si>
  <si>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</si>
  <si>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</si>
  <si>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</si>
  <si>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</si>
  <si>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</si>
  <si>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</si>
  <si>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</si>
  <si>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</si>
  <si>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</si>
  <si>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</si>
  <si>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</si>
  <si>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</si>
  <si>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</si>
  <si>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</si>
  <si>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</si>
  <si>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</si>
  <si>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</si>
  <si>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</si>
  <si>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</si>
  <si>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</si>
  <si>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</si>
  <si>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</si>
  <si>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</si>
  <si>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</si>
  <si>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</si>
  <si>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</si>
  <si>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</si>
  <si>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</si>
  <si>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</si>
  <si>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</si>
  <si>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</si>
  <si>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</si>
  <si>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</si>
  <si>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</si>
  <si>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</si>
  <si>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</si>
  <si>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</si>
  <si>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</si>
  <si>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</si>
  <si>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</si>
  <si>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</si>
  <si>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</si>
  <si>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</si>
  <si>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</si>
  <si>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</si>
  <si>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</si>
  <si>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</si>
  <si>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</si>
  <si>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</si>
  <si>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</si>
  <si>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</si>
  <si>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</si>
  <si>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</si>
  <si>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</si>
  <si>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</si>
  <si>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</si>
  <si>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</si>
  <si>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</si>
  <si>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</si>
  <si>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</si>
  <si>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</si>
  <si>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</si>
  <si>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</si>
  <si>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</si>
  <si>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</si>
  <si>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</si>
  <si>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</si>
  <si>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</si>
  <si>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</si>
  <si>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</si>
  <si>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</si>
  <si>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</si>
  <si>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</si>
  <si>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</si>
  <si>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</si>
  <si>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</si>
  <si>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</si>
  <si>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</si>
  <si>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</si>
  <si>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</si>
  <si>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</si>
  <si>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</si>
  <si>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</si>
  <si>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</si>
  <si>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</si>
  <si>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</si>
  <si>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</si>
  <si>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</si>
  <si>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</si>
  <si>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</si>
  <si>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</si>
  <si>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</si>
  <si>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</si>
  <si>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</si>
  <si>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</si>
  <si>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</si>
  <si>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</si>
  <si>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</si>
  <si>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</si>
  <si>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</si>
  <si>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</si>
  <si>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</si>
  <si>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</si>
  <si>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</si>
  <si>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</si>
  <si>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</si>
  <si>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</si>
  <si>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</si>
  <si>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</si>
  <si>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</si>
  <si>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</si>
  <si>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</si>
  <si>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</si>
  <si>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</si>
  <si>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</si>
  <si>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</si>
  <si>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</si>
  <si>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</si>
  <si>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</si>
  <si>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</si>
  <si>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</si>
  <si>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</si>
  <si>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</si>
  <si>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</si>
  <si>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</si>
  <si>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</si>
  <si>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</si>
  <si>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</si>
  <si>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</si>
  <si>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</si>
  <si>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</si>
  <si>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</si>
  <si>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</si>
  <si>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</si>
  <si>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</si>
  <si>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</si>
  <si>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</si>
  <si>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</si>
  <si>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</si>
  <si>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</si>
  <si>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</si>
  <si>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</si>
  <si>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</si>
  <si>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</si>
  <si>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</si>
  <si>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</si>
  <si>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</si>
  <si>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</si>
  <si>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</si>
  <si>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</si>
  <si>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</si>
  <si>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</si>
  <si>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</si>
  <si>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</si>
  <si>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</si>
  <si>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</si>
  <si>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</si>
  <si>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</si>
  <si>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</si>
  <si>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</si>
  <si>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</si>
  <si>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</si>
  <si>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</si>
  <si>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</si>
  <si>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</si>
  <si>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</si>
  <si>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</si>
  <si>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</si>
  <si>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</si>
  <si>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</si>
  <si>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</si>
  <si>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</si>
  <si>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</si>
  <si>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</si>
  <si>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</si>
  <si>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</si>
  <si>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</si>
  <si>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</si>
  <si>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</si>
  <si>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</si>
  <si>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</si>
  <si>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</si>
  <si>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</si>
  <si>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</si>
  <si>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</si>
  <si>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</si>
  <si>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</si>
  <si>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</si>
  <si>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</si>
  <si>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</si>
  <si>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</si>
  <si>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</si>
  <si>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</si>
  <si>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</si>
  <si>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</si>
  <si>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</si>
  <si>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</si>
  <si>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</si>
  <si>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</si>
  <si>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</si>
  <si>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</si>
  <si>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</si>
  <si>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</si>
  <si>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</si>
  <si>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</si>
  <si>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</si>
  <si>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</si>
  <si>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</si>
  <si>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</si>
  <si>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</si>
  <si>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</si>
  <si>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</si>
  <si>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</si>
  <si>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</si>
  <si>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</si>
  <si>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</si>
  <si>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</si>
  <si>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</si>
  <si>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</si>
  <si>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</si>
  <si>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</si>
  <si>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</si>
  <si>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</si>
  <si>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</si>
  <si>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</si>
  <si>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</si>
  <si>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</si>
  <si>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</si>
  <si>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</si>
  <si>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</si>
  <si>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</si>
  <si>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</si>
  <si>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</si>
  <si>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</si>
  <si>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</si>
  <si>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</si>
  <si>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</si>
  <si>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</si>
  <si>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</si>
  <si>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</si>
  <si>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</si>
  <si>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</si>
  <si>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</si>
  <si>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</si>
  <si>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</si>
  <si>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</si>
  <si>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</si>
  <si>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</si>
  <si>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</si>
  <si>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</si>
  <si>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</si>
  <si>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</si>
  <si>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</si>
  <si>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</si>
  <si>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</si>
  <si>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</si>
  <si>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</si>
  <si>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</si>
  <si>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</si>
  <si>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</si>
  <si>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</si>
  <si>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</si>
  <si>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</si>
  <si>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</si>
  <si>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</si>
  <si>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</si>
  <si>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</si>
  <si>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</si>
  <si>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</si>
  <si>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</si>
  <si>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</si>
  <si>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</si>
  <si>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</si>
  <si>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</si>
  <si>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</si>
  <si>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</si>
  <si>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</si>
  <si>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</si>
  <si>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</si>
  <si>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</si>
  <si>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</si>
  <si>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</si>
  <si>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</si>
  <si>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</si>
  <si>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</si>
  <si>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</si>
  <si>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</si>
  <si>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</si>
  <si>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</si>
  <si>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</si>
  <si>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</si>
  <si>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</si>
  <si>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</si>
  <si>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</si>
  <si>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</si>
  <si>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</si>
  <si>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</si>
  <si>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</si>
  <si>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</si>
  <si>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</si>
  <si>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</si>
  <si>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</si>
  <si>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</si>
  <si>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</si>
  <si>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</si>
  <si>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</si>
  <si>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</si>
  <si>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</si>
  <si>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</si>
  <si>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</si>
  <si>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</si>
  <si>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</si>
  <si>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</si>
  <si>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</si>
  <si>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</si>
  <si>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</si>
  <si>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</si>
  <si>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</si>
  <si>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</si>
  <si>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</si>
  <si>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</si>
  <si>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</si>
  <si>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</si>
  <si>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</si>
  <si>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</si>
  <si>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</si>
  <si>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</si>
  <si>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</si>
  <si>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</si>
  <si>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</si>
  <si>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</si>
  <si>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</si>
  <si>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</si>
  <si>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</si>
  <si>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</si>
  <si>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</si>
  <si>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</si>
  <si>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</si>
  <si>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</si>
  <si>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</si>
  <si>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</si>
  <si>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</si>
  <si>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</si>
  <si>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</si>
  <si>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</si>
  <si>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</si>
  <si>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</si>
  <si>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</si>
  <si>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</si>
  <si>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</si>
  <si>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</si>
  <si>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</si>
  <si>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</si>
  <si>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</si>
  <si>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</si>
  <si>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</si>
  <si>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</si>
  <si>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</si>
  <si>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</si>
  <si>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</si>
  <si>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</si>
  <si>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</si>
  <si>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</si>
  <si>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</si>
  <si>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</si>
  <si>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</si>
  <si>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</si>
  <si>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</si>
  <si>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</si>
  <si>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</si>
  <si>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</si>
  <si>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</si>
  <si>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</si>
  <si>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</si>
  <si>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</si>
  <si>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</si>
  <si>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</si>
  <si>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</si>
  <si>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</si>
  <si>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</si>
  <si>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</si>
  <si>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</si>
  <si>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</si>
  <si>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</si>
  <si>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</si>
  <si>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</si>
  <si>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</si>
  <si>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</si>
  <si>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</si>
  <si>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</si>
  <si>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</si>
  <si>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</si>
  <si>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</si>
  <si>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</si>
  <si>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</si>
  <si>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</si>
  <si>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</si>
  <si>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</si>
  <si>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</si>
  <si>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</si>
  <si>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</si>
  <si>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</si>
  <si>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</si>
  <si>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</si>
  <si>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</si>
  <si>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</si>
  <si>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</si>
  <si>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</si>
  <si>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</si>
  <si>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</si>
  <si>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</si>
  <si>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</si>
  <si>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</si>
  <si>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</si>
  <si>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</si>
  <si>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</si>
  <si>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</si>
  <si>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</si>
  <si>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</si>
  <si>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</si>
  <si>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</si>
  <si>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</si>
  <si>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</si>
  <si>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</si>
  <si>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</si>
  <si>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</si>
  <si>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</si>
  <si>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</si>
  <si>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</si>
  <si>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</si>
  <si>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</si>
  <si>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</si>
  <si>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</si>
  <si>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</si>
  <si>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</si>
  <si>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</si>
  <si>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</si>
  <si>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</si>
  <si>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</si>
  <si>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</si>
  <si>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</si>
  <si>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</si>
  <si>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</si>
  <si>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</si>
  <si>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</si>
  <si>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</si>
  <si>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</si>
  <si>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</si>
  <si>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</si>
  <si>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</si>
  <si>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</si>
  <si>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</si>
  <si>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</si>
  <si>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</si>
  <si>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</si>
  <si>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</si>
  <si>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</si>
  <si>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</si>
  <si>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</si>
  <si>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</si>
  <si>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</si>
  <si>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</si>
  <si>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</si>
  <si>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</si>
  <si>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</si>
  <si>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</si>
  <si>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</si>
  <si>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</si>
  <si>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</si>
  <si>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</si>
  <si>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</si>
  <si>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</si>
  <si>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</si>
  <si>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</si>
  <si>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</si>
  <si>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</si>
  <si>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</si>
  <si>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</si>
  <si>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</si>
  <si>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</si>
  <si>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</si>
  <si>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</si>
  <si>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</si>
  <si>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</si>
  <si>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</si>
  <si>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</si>
  <si>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</si>
  <si>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</si>
  <si>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</si>
  <si>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</si>
  <si>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</si>
  <si>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</si>
  <si>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</si>
  <si>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</si>
  <si>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</si>
  <si>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</si>
  <si>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</si>
  <si>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</si>
  <si>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</si>
  <si>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</si>
  <si>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</si>
  <si>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</si>
  <si>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</si>
  <si>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</si>
  <si>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</si>
  <si>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</si>
  <si>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</si>
  <si>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</si>
  <si>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</si>
  <si>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</si>
  <si>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</si>
  <si>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</si>
  <si>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</si>
  <si>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</si>
  <si>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</si>
  <si>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</si>
  <si>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</si>
  <si>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</si>
  <si>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</si>
  <si>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</si>
  <si>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</si>
  <si>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</si>
  <si>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</si>
  <si>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</si>
  <si>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</si>
  <si>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</si>
  <si>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</si>
  <si>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</si>
  <si>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</si>
  <si>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</si>
  <si>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</si>
  <si>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</si>
  <si>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</si>
  <si>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</si>
  <si>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</si>
  <si>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</si>
  <si>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</si>
  <si>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</si>
  <si>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</si>
  <si>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</si>
  <si>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</si>
  <si>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</si>
  <si>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</si>
  <si>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</si>
  <si>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</si>
  <si>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</si>
  <si>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</si>
  <si>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</si>
  <si>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</si>
  <si>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</si>
  <si>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</si>
  <si>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</si>
  <si>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</si>
  <si>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</si>
  <si>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</si>
  <si>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</si>
  <si>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</si>
  <si>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</si>
  <si>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</si>
  <si>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</si>
  <si>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</si>
  <si>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</si>
  <si>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</si>
  <si>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</si>
  <si>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</si>
  <si>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</si>
  <si>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</si>
  <si>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</si>
  <si>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</si>
  <si>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</si>
  <si>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</si>
  <si>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</si>
  <si>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</si>
  <si>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</si>
  <si>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</si>
  <si>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</si>
  <si>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</si>
  <si>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</si>
  <si>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</si>
  <si>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</si>
  <si>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</si>
  <si>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</si>
  <si>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</si>
  <si>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</si>
  <si>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</si>
  <si>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</si>
  <si>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</si>
  <si>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</si>
  <si>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</si>
  <si>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</si>
  <si>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</si>
  <si>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</si>
  <si>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</si>
  <si>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</si>
  <si>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</si>
  <si>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</si>
  <si>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</si>
  <si>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</si>
  <si>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</si>
  <si>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</si>
  <si>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</si>
  <si>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</si>
  <si>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</si>
  <si>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</si>
  <si>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</si>
  <si>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</si>
  <si>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</si>
  <si>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</si>
  <si>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</si>
  <si>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</si>
  <si>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</si>
  <si>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</si>
  <si>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</si>
  <si>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</si>
  <si>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</si>
  <si>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</si>
  <si>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</si>
  <si>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</si>
  <si>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</si>
  <si>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</si>
  <si>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</si>
  <si>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</si>
  <si>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</si>
  <si>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</si>
  <si>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</si>
  <si>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</si>
  <si>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</si>
  <si>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</si>
  <si>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</si>
  <si>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</si>
  <si>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</si>
  <si>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</si>
  <si>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</si>
  <si>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</si>
  <si>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</si>
  <si>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</si>
  <si>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</si>
  <si>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</si>
  <si>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</si>
  <si>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</si>
  <si>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</si>
  <si>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</si>
  <si>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</si>
  <si>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</si>
  <si>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</si>
  <si>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</si>
  <si>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</si>
  <si>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</si>
  <si>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</si>
  <si>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</si>
  <si>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</si>
  <si>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</si>
  <si>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</si>
  <si>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</si>
  <si>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</si>
  <si>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</si>
  <si>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</si>
  <si>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</si>
  <si>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</si>
  <si>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</si>
  <si>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</si>
  <si>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</si>
  <si>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</si>
  <si>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</si>
  <si>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</si>
  <si>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</si>
  <si>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</si>
  <si>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</si>
  <si>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</si>
  <si>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</si>
  <si>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</si>
  <si>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</si>
  <si>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</si>
  <si>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</si>
  <si>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</si>
  <si>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</si>
  <si>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</si>
  <si>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</si>
  <si>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</si>
  <si>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</si>
  <si>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</si>
  <si>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</si>
  <si>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</si>
  <si>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</si>
  <si>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</si>
  <si>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</si>
  <si>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</si>
  <si>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</si>
  <si>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</si>
  <si>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</si>
  <si>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</si>
  <si>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</si>
  <si>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</si>
  <si>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</si>
  <si>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</si>
  <si>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</si>
  <si>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</si>
  <si>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</si>
  <si>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</si>
  <si>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</si>
  <si>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</si>
  <si>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</si>
  <si>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</si>
  <si>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</si>
  <si>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</si>
  <si>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</si>
  <si>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</si>
  <si>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</si>
  <si>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</si>
  <si>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</si>
  <si>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</si>
  <si>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</si>
  <si>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</si>
  <si>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</si>
  <si>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</si>
  <si>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</si>
  <si>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</si>
  <si>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</si>
  <si>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</si>
  <si>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</si>
  <si>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</si>
  <si>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</si>
  <si>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</si>
  <si>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</si>
  <si>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</si>
  <si>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</si>
  <si>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</si>
  <si>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</si>
  <si>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</si>
  <si>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</si>
  <si>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</si>
  <si>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</si>
  <si>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</si>
  <si>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</si>
  <si>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</si>
  <si>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</si>
  <si>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</si>
  <si>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</si>
  <si>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</si>
  <si>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</si>
  <si>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</si>
  <si>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</si>
  <si>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</si>
  <si>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</si>
  <si>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</si>
  <si>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</si>
  <si>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</si>
  <si>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</si>
  <si>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</si>
  <si>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</si>
  <si>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</si>
  <si>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</si>
  <si>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</si>
  <si>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</si>
  <si>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</si>
  <si>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</si>
  <si>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</si>
  <si>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</si>
  <si>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</si>
  <si>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</si>
  <si>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</si>
  <si>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</si>
  <si>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</si>
  <si>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</si>
  <si>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</si>
  <si>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</si>
  <si>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</si>
  <si>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</si>
  <si>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</si>
  <si>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</si>
  <si>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</si>
  <si>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</si>
  <si>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</si>
  <si>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</si>
  <si>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</si>
  <si>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</si>
  <si>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</si>
  <si>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</si>
  <si>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</si>
  <si>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</si>
  <si>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</si>
  <si>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</si>
  <si>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</si>
  <si>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</si>
  <si>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</si>
  <si>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</si>
  <si>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</si>
  <si>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</si>
  <si>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</si>
  <si>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</si>
  <si>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</si>
  <si>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</si>
  <si>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</si>
  <si>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</si>
  <si>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</si>
  <si>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</si>
  <si>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</si>
  <si>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</si>
  <si>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</si>
  <si>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</si>
  <si>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</si>
  <si>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</si>
  <si>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</si>
  <si>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</si>
  <si>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</si>
  <si>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</si>
  <si>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</si>
  <si>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</si>
  <si>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</si>
  <si>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</si>
  <si>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</si>
  <si>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</si>
  <si>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</si>
  <si>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</si>
  <si>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</si>
  <si>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</si>
  <si>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</si>
  <si>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</si>
  <si>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</si>
  <si>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</si>
  <si>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</si>
  <si>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</si>
  <si>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</si>
  <si>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</si>
  <si>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</si>
  <si>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</si>
  <si>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</si>
  <si>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</si>
  <si>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</si>
  <si>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</si>
  <si>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</si>
  <si>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</si>
  <si>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</si>
  <si>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</si>
  <si>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</si>
  <si>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</si>
  <si>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</si>
  <si>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</si>
  <si>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</si>
  <si>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</si>
  <si>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</si>
  <si>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</si>
  <si>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</si>
  <si>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</si>
  <si>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</si>
  <si>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</si>
  <si>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</si>
  <si>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</si>
  <si>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</si>
  <si>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</si>
  <si>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</si>
  <si>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</si>
  <si>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</si>
  <si>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</si>
  <si>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</si>
  <si>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</si>
  <si>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</si>
  <si>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</si>
  <si>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</si>
  <si>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</si>
  <si>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</si>
  <si>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</si>
  <si>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</si>
  <si>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</si>
  <si>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</si>
  <si>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</si>
  <si>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</si>
  <si>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</si>
  <si>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</si>
  <si>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</si>
  <si>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</si>
  <si>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</si>
  <si>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</si>
  <si>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</si>
  <si>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</si>
  <si>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</si>
  <si>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</si>
  <si>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</si>
  <si>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</si>
  <si>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</si>
  <si>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</si>
  <si>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</si>
  <si>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</si>
  <si>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</si>
  <si>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</si>
  <si>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</si>
  <si>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</si>
  <si>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</si>
  <si>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</si>
  <si>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</si>
  <si>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</si>
  <si>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</si>
  <si>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</si>
  <si>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</si>
  <si>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</si>
  <si>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</si>
  <si>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</si>
  <si>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</si>
  <si>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</si>
  <si>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</si>
  <si>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</si>
  <si>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</si>
  <si>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</si>
  <si>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</si>
  <si>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</si>
  <si>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</si>
  <si>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</si>
  <si>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</si>
  <si>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</si>
  <si>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</si>
  <si>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</si>
  <si>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</si>
  <si>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</si>
  <si>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</si>
  <si>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</si>
  <si>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</si>
  <si>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</si>
  <si>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</si>
  <si>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</si>
  <si>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</si>
  <si>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</si>
  <si>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</si>
  <si>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</si>
  <si>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</si>
  <si>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</si>
  <si>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</si>
  <si>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</si>
  <si>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</si>
  <si>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</si>
  <si>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</si>
  <si>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</si>
  <si>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</si>
  <si>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</si>
  <si>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</si>
  <si>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</si>
  <si>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</si>
  <si>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</si>
  <si>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</si>
  <si>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</si>
  <si>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</si>
  <si>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</si>
  <si>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</si>
  <si>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</si>
  <si>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</si>
  <si>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</si>
  <si>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</si>
  <si>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</si>
  <si>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</si>
  <si>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</si>
  <si>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</si>
  <si>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</si>
  <si>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</si>
  <si>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</si>
  <si>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</si>
  <si>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</si>
  <si>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</si>
  <si>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</si>
  <si>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</si>
  <si>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</si>
  <si>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</si>
  <si>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</si>
  <si>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</si>
  <si>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</si>
  <si>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</si>
  <si>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</si>
  <si>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</si>
  <si>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</si>
  <si>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</si>
  <si>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</si>
  <si>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</si>
  <si>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</si>
  <si>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</si>
  <si>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</si>
  <si>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</si>
  <si>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</si>
  <si>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</si>
  <si>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</si>
  <si>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</si>
  <si>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</si>
  <si>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</si>
  <si>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</si>
  <si>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</si>
  <si>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</si>
  <si>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</si>
  <si>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</si>
  <si>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</si>
  <si>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</si>
  <si>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</si>
  <si>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</si>
  <si>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</si>
  <si>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</si>
  <si>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</si>
  <si>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</si>
  <si>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</si>
  <si>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</si>
  <si>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</si>
  <si>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</si>
  <si>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</si>
  <si>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</si>
  <si>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</si>
  <si>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</si>
  <si>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</si>
  <si>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</si>
  <si>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</si>
  <si>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</si>
  <si>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</si>
  <si>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</si>
  <si>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</si>
  <si>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</si>
  <si>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</si>
  <si>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</si>
  <si>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</si>
  <si>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</si>
  <si>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</si>
  <si>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</si>
  <si>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</si>
  <si>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</si>
  <si>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</si>
  <si>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</si>
  <si>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</si>
  <si>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</si>
  <si>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</si>
  <si>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</si>
  <si>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</si>
  <si>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</si>
  <si>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</si>
  <si>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</si>
  <si>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</si>
  <si>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</si>
  <si>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</si>
  <si>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</si>
  <si>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</si>
  <si>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</si>
  <si>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</si>
  <si>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</si>
  <si>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</si>
  <si>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</si>
  <si>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</si>
  <si>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</si>
  <si>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</si>
  <si>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</si>
  <si>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</si>
  <si>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</si>
  <si>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</si>
  <si>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</si>
  <si>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</si>
  <si>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</si>
  <si>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</si>
  <si>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</si>
  <si>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</si>
  <si>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</si>
  <si>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</si>
  <si>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</si>
  <si>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</si>
  <si>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</si>
  <si>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</si>
  <si>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</si>
  <si>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</si>
  <si>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</si>
  <si>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</si>
  <si>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</si>
  <si>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</si>
  <si>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</si>
  <si>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</si>
  <si>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</si>
  <si>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</si>
  <si>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</si>
  <si>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</si>
  <si>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</si>
  <si>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</si>
  <si>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</si>
  <si>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</si>
  <si>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</si>
  <si>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</si>
  <si>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</si>
  <si>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</si>
  <si>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</si>
  <si>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</si>
  <si>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</si>
  <si>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</si>
  <si>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</si>
  <si>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</si>
  <si>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</si>
  <si>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</si>
  <si>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</si>
  <si>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</si>
  <si>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</si>
  <si>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</si>
  <si>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</si>
  <si>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</si>
  <si>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</si>
  <si>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</si>
  <si>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</si>
  <si>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</si>
  <si>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</si>
  <si>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</si>
  <si>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</si>
  <si>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</si>
  <si>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</si>
  <si>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</si>
  <si>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</si>
  <si>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</si>
  <si>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</si>
  <si>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</si>
  <si>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</si>
  <si>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</si>
  <si>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</si>
  <si>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</si>
  <si>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</si>
  <si>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</si>
  <si>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</si>
  <si>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</si>
  <si>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</si>
  <si>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</si>
  <si>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</si>
  <si>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</si>
  <si>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</si>
  <si>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</si>
  <si>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</si>
  <si>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</si>
  <si>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</si>
  <si>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</si>
  <si>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</si>
  <si>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</si>
  <si>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</si>
  <si>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</si>
  <si>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</si>
  <si>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</si>
  <si>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</si>
  <si>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</si>
  <si>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</si>
  <si>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</si>
  <si>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</si>
  <si>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</si>
  <si>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</si>
  <si>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</si>
  <si>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</si>
  <si>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</si>
  <si>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</si>
  <si>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</si>
  <si>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</si>
  <si>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</si>
  <si>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</si>
  <si>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</si>
  <si>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</si>
  <si>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</si>
  <si>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</si>
  <si>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</si>
  <si>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</si>
  <si>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</si>
  <si>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</si>
  <si>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</si>
  <si>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</si>
  <si>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</si>
  <si>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</si>
  <si>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</si>
  <si>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</si>
  <si>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</si>
  <si>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</si>
  <si>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</si>
  <si>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</si>
  <si>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</si>
  <si>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</si>
  <si>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</si>
  <si>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</si>
  <si>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</si>
  <si>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</si>
  <si>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</si>
  <si>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</si>
  <si>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</si>
  <si>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</si>
  <si>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</si>
  <si>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</si>
  <si>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</si>
  <si>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</si>
  <si>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</si>
  <si>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</si>
  <si>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</si>
  <si>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</si>
  <si>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</si>
  <si>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</si>
  <si>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</si>
  <si>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</si>
  <si>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</si>
  <si>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</si>
  <si>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</si>
  <si>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</si>
  <si>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</si>
  <si>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</si>
  <si>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</si>
  <si>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</si>
  <si>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</si>
  <si>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</si>
  <si>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</si>
  <si>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</si>
  <si>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</si>
  <si>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</si>
  <si>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</si>
  <si>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</si>
  <si>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</si>
  <si>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</si>
  <si>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</si>
  <si>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</si>
  <si>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</si>
  <si>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</si>
  <si>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</si>
  <si>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</si>
  <si>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</si>
  <si>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</si>
  <si>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</si>
  <si>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</si>
  <si>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</si>
  <si>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</si>
  <si>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</si>
  <si>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</si>
  <si>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</si>
  <si>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</si>
  <si>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</si>
  <si>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</si>
  <si>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</si>
  <si>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</si>
  <si>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</si>
  <si>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</si>
  <si>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</si>
  <si>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</si>
  <si>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</si>
  <si>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</si>
  <si>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</si>
  <si>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</si>
  <si>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</si>
  <si>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</si>
  <si>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</si>
  <si>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</si>
  <si>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</si>
  <si>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</si>
  <si>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</si>
  <si>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</si>
  <si>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</si>
  <si>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</si>
  <si>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</si>
  <si>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</si>
  <si>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</si>
  <si>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</si>
  <si>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</si>
  <si>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</si>
  <si>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</si>
  <si>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</si>
  <si>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</si>
  <si>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</si>
  <si>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</si>
  <si>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</si>
  <si>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</si>
  <si>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</si>
  <si>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</si>
  <si>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</si>
  <si>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</si>
  <si>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</si>
  <si>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</si>
  <si>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</si>
  <si>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</si>
  <si>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</si>
  <si>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</si>
  <si>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</si>
  <si>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</si>
  <si>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</si>
  <si>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</si>
  <si>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</si>
  <si>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</si>
  <si>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</si>
  <si>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</si>
  <si>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</si>
  <si>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</si>
  <si>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</si>
  <si>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</si>
  <si>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</si>
  <si>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</si>
  <si>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</si>
  <si>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</si>
  <si>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</si>
  <si>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</si>
  <si>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</si>
  <si>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</si>
  <si>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</si>
  <si>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</si>
  <si>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</si>
  <si>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</si>
  <si>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</si>
  <si>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</si>
  <si>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</si>
  <si>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</si>
  <si>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</si>
  <si>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</si>
  <si>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</si>
  <si>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</si>
  <si>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</si>
  <si>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</si>
  <si>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</si>
  <si>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</si>
  <si>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</si>
  <si>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</si>
  <si>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</si>
  <si>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</si>
  <si>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</si>
  <si>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</si>
  <si>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</si>
  <si>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</si>
  <si>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</si>
  <si>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</si>
  <si>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</si>
  <si>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</si>
  <si>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</si>
  <si>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</si>
  <si>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</si>
  <si>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</si>
  <si>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</si>
  <si>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</si>
  <si>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</si>
  <si>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</si>
  <si>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</si>
  <si>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</si>
  <si>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</si>
  <si>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</si>
  <si>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</si>
  <si>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</si>
  <si>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</si>
  <si>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</si>
  <si>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</si>
  <si>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</si>
  <si>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</si>
  <si>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</si>
  <si>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</si>
  <si>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</si>
  <si>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</si>
  <si>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</si>
  <si>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</si>
  <si>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</si>
  <si>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</si>
  <si>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</si>
  <si>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</si>
  <si>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</si>
  <si>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</si>
  <si>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</si>
  <si>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</si>
  <si>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</si>
  <si>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</si>
  <si>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</si>
  <si>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</si>
  <si>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</si>
  <si>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</si>
  <si>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</si>
  <si>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</si>
  <si>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</si>
  <si>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</si>
  <si>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</si>
  <si>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</si>
  <si>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</si>
  <si>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</si>
  <si>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</si>
  <si>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</si>
  <si>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</si>
  <si>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</si>
  <si>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</si>
  <si>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</si>
  <si>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</si>
  <si>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</si>
  <si>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</si>
  <si>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</si>
  <si>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</si>
  <si>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</si>
  <si>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</si>
  <si>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</si>
  <si>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</si>
  <si>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</si>
  <si>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</si>
  <si>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</si>
  <si>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</si>
  <si>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</si>
  <si>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</si>
  <si>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</si>
  <si>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</si>
  <si>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</si>
  <si>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</si>
  <si>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</si>
  <si>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</si>
  <si>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</si>
  <si>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</si>
  <si>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</si>
  <si>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</si>
  <si>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</si>
  <si>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</si>
  <si>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</si>
  <si>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</si>
  <si>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</si>
  <si>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</si>
  <si>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</si>
  <si>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</si>
  <si>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</si>
  <si>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</si>
  <si>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</si>
  <si>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</si>
  <si>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</si>
  <si>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</si>
  <si>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</si>
  <si>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</si>
  <si>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</si>
  <si>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</si>
  <si>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</si>
  <si>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</si>
  <si>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</si>
  <si>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</si>
  <si>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</si>
  <si>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</si>
  <si>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</si>
  <si>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</si>
  <si>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</si>
  <si>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</si>
  <si>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</si>
  <si>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</si>
  <si>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</si>
  <si>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</si>
  <si>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</si>
  <si>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</si>
  <si>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</si>
  <si>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</si>
  <si>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</si>
  <si>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</si>
  <si>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</si>
  <si>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</si>
  <si>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</si>
  <si>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</si>
  <si>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</si>
  <si>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</si>
  <si>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</si>
  <si>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</si>
  <si>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</si>
  <si>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</si>
  <si>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</si>
  <si>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</si>
  <si>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</si>
  <si>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</si>
  <si>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</si>
  <si>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</si>
  <si>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</si>
  <si>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</si>
  <si>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</si>
  <si>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</si>
  <si>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</si>
  <si>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</si>
  <si>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</si>
  <si>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</si>
  <si>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</si>
  <si>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</si>
  <si>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</si>
  <si>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</si>
  <si>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</si>
  <si>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</si>
  <si>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</si>
  <si>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</si>
  <si>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</si>
  <si>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</si>
  <si>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</si>
  <si>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</si>
  <si>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</si>
  <si>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</si>
  <si>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</si>
  <si>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</si>
  <si>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</si>
  <si>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</si>
  <si>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</si>
  <si>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</si>
  <si>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</si>
  <si>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</si>
  <si>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</si>
  <si>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</si>
  <si>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</si>
  <si>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</si>
  <si>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</si>
  <si>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</si>
  <si>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</si>
  <si>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</si>
  <si>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</si>
  <si>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</si>
  <si>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</si>
  <si>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</si>
  <si>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</si>
  <si>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</si>
  <si>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</si>
  <si>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</si>
  <si>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</si>
  <si>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</si>
  <si>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</si>
  <si>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</si>
  <si>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</si>
  <si>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</si>
  <si>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</si>
  <si>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</si>
  <si>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</si>
  <si>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</si>
  <si>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</si>
  <si>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</si>
  <si>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</si>
  <si>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</si>
  <si>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</si>
  <si>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</si>
  <si>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</si>
  <si>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</si>
  <si>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</si>
  <si>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</si>
  <si>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</si>
  <si>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</si>
  <si>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</si>
  <si>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</si>
  <si>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</si>
  <si>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</si>
  <si>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</si>
  <si>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</si>
  <si>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</si>
  <si>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</si>
  <si>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</si>
  <si>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</si>
  <si>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</si>
  <si>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</si>
  <si>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</si>
  <si>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</si>
  <si>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</si>
  <si>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</si>
  <si>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</si>
  <si>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</si>
  <si>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</si>
  <si>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</si>
  <si>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</si>
  <si>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</si>
  <si>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</si>
  <si>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</si>
  <si>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</si>
  <si>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</si>
  <si>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</si>
  <si>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</si>
  <si>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</si>
  <si>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</si>
  <si>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</si>
  <si>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</si>
  <si>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</si>
  <si>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</si>
  <si>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</si>
  <si>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</si>
  <si>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</si>
  <si>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</si>
  <si>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</si>
  <si>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</si>
  <si>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</si>
  <si>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</si>
  <si>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</si>
  <si>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</si>
  <si>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</si>
  <si>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</si>
  <si>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</si>
  <si>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</si>
  <si>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</si>
  <si>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</si>
  <si>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</si>
  <si>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</si>
  <si>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</si>
  <si>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</si>
  <si>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</si>
  <si>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</si>
  <si>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</si>
  <si>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</si>
  <si>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</si>
  <si>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</si>
  <si>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</si>
  <si>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</si>
  <si>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</si>
  <si>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</si>
  <si>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</si>
  <si>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</si>
  <si>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</si>
  <si>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</si>
  <si>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</si>
  <si>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</si>
  <si>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</si>
  <si>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</si>
  <si>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</si>
  <si>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</si>
  <si>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</si>
  <si>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</si>
  <si>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</si>
  <si>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</si>
  <si>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</si>
  <si>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</si>
  <si>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</si>
  <si>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</si>
  <si>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</si>
  <si>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</si>
  <si>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</si>
  <si>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</si>
  <si>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</si>
  <si>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</si>
  <si>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</si>
  <si>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</si>
  <si>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</si>
  <si>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</si>
  <si>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</si>
  <si>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</si>
  <si>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</si>
  <si>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</si>
  <si>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</si>
  <si>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</si>
  <si>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</si>
  <si>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</si>
  <si>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</si>
  <si>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</si>
  <si>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</si>
  <si>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</si>
  <si>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</si>
  <si>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</si>
  <si>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</si>
  <si>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</si>
  <si>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</si>
  <si>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</si>
  <si>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</si>
  <si>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</si>
  <si>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</si>
  <si>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</si>
  <si>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</si>
  <si>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</si>
  <si>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</si>
  <si>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</si>
  <si>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</si>
  <si>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</si>
  <si>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</si>
  <si>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</si>
  <si>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</si>
  <si>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</si>
  <si>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</si>
  <si>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</si>
  <si>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</si>
  <si>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</si>
  <si>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</si>
  <si>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</si>
  <si>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</si>
  <si>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</si>
  <si>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</si>
  <si>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</si>
  <si>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</si>
  <si>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</si>
  <si>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</si>
  <si>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</si>
  <si>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</si>
  <si>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</si>
  <si>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</si>
  <si>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</si>
  <si>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</si>
  <si>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</si>
  <si>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</si>
  <si>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</si>
  <si>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</si>
  <si>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</si>
  <si>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</si>
  <si>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</si>
  <si>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</si>
  <si>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</si>
  <si>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</si>
  <si>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</si>
  <si>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</si>
  <si>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</si>
  <si>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</si>
  <si>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</si>
  <si>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</si>
  <si>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</si>
  <si>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</si>
  <si>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</si>
  <si>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</si>
  <si>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</si>
  <si>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</si>
  <si>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</si>
  <si>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</si>
  <si>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</si>
  <si>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</si>
  <si>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</si>
  <si>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</si>
  <si>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</si>
  <si>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</si>
  <si>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</si>
  <si>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</si>
  <si>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</si>
  <si>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</si>
  <si>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</si>
  <si>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</si>
  <si>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</si>
  <si>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</si>
  <si>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</si>
  <si>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</si>
  <si>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</si>
  <si>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</si>
  <si>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</si>
  <si>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</si>
  <si>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</si>
  <si>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</si>
  <si>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</si>
  <si>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</si>
  <si>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</si>
  <si>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</si>
  <si>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</si>
  <si>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</si>
  <si>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</si>
  <si>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</si>
  <si>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</si>
  <si>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</si>
  <si>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</si>
  <si>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</si>
  <si>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</si>
  <si>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</si>
  <si>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</si>
  <si>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</si>
  <si>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</si>
  <si>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</si>
  <si>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</si>
  <si>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</si>
  <si>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</si>
  <si>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</si>
  <si>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</si>
  <si>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</si>
  <si>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</si>
  <si>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</si>
  <si>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</si>
  <si>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</si>
  <si>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</si>
  <si>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</si>
  <si>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</si>
  <si>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</si>
  <si>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</si>
  <si>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</si>
  <si>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</si>
  <si>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</si>
  <si>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</si>
  <si>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</si>
  <si>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</si>
  <si>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</si>
  <si>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</si>
  <si>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</si>
  <si>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</si>
  <si>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</si>
  <si>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</si>
  <si>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</si>
  <si>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</si>
  <si>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</si>
  <si>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</si>
  <si>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</si>
  <si>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</si>
  <si>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</si>
  <si>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</si>
  <si>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</si>
  <si>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</si>
  <si>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</si>
  <si>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</si>
  <si>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</si>
  <si>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</si>
  <si>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</si>
  <si>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</si>
  <si>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</si>
  <si>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</si>
  <si>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</si>
  <si>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</si>
  <si>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</si>
  <si>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</si>
  <si>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</si>
  <si>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</si>
  <si>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</si>
  <si>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</si>
  <si>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</si>
  <si>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</si>
  <si>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</si>
  <si>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</si>
  <si>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</si>
  <si>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</si>
  <si>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</si>
  <si>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</si>
  <si>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</si>
  <si>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</si>
  <si>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</si>
  <si>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</si>
  <si>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</si>
  <si>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</si>
  <si>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</si>
  <si>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</si>
  <si>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</si>
  <si>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</si>
  <si>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</si>
  <si>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</si>
  <si>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</si>
  <si>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</si>
  <si>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</si>
  <si>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</si>
  <si>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</si>
  <si>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</si>
  <si>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</si>
  <si>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</si>
  <si>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</si>
  <si>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</si>
  <si>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</si>
  <si>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</si>
  <si>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</si>
  <si>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</si>
  <si>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</si>
  <si>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</si>
  <si>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</si>
  <si>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</si>
  <si>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</si>
  <si>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</si>
  <si>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</si>
  <si>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</si>
  <si>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</si>
  <si>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</si>
  <si>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</si>
  <si>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</si>
  <si>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</si>
  <si>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</si>
  <si>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</si>
  <si>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</si>
  <si>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</si>
  <si>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</si>
  <si>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</si>
  <si>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</si>
  <si>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</si>
  <si>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</si>
  <si>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</si>
  <si>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</si>
  <si>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</si>
  <si>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</si>
  <si>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</si>
  <si>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</si>
  <si>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</si>
  <si>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</si>
  <si>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</si>
  <si>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</si>
  <si>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</si>
  <si>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</si>
  <si>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</si>
  <si>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</si>
  <si>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</si>
  <si>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</si>
  <si>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</si>
  <si>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</si>
  <si>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</si>
  <si>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</si>
  <si>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</si>
  <si>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</si>
  <si>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</si>
  <si>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</si>
  <si>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</si>
  <si>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</si>
  <si>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</si>
  <si>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</si>
  <si>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</si>
  <si>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</si>
  <si>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</si>
  <si>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</si>
  <si>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</si>
  <si>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</si>
  <si>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</si>
  <si>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</si>
  <si>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</si>
  <si>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</si>
  <si>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</si>
  <si>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</si>
  <si>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</si>
  <si>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</si>
  <si>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</si>
  <si>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</si>
  <si>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</si>
  <si>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</si>
  <si>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</si>
  <si>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</si>
  <si>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</si>
  <si>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</si>
  <si>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</si>
  <si>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</si>
  <si>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</si>
  <si>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</si>
  <si>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</si>
  <si>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</si>
  <si>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</si>
  <si>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</si>
  <si>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</si>
  <si>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</si>
  <si>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</si>
  <si>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</si>
  <si>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</si>
  <si>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</si>
  <si>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</si>
  <si>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</si>
  <si>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</si>
  <si>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</si>
  <si>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</si>
  <si>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</si>
  <si>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</si>
  <si>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</si>
  <si>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</si>
  <si>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</si>
  <si>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</si>
  <si>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</si>
  <si>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</si>
  <si>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</si>
  <si>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</si>
  <si>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</si>
  <si>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</si>
  <si>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</si>
  <si>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</si>
  <si>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</si>
  <si>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</si>
  <si>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</si>
  <si>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</si>
  <si>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</si>
  <si>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</si>
  <si>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</si>
  <si>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</si>
  <si>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</si>
  <si>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</si>
  <si>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</si>
  <si>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</si>
  <si>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</si>
  <si>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</si>
  <si>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</si>
  <si>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</si>
  <si>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</si>
  <si>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</si>
  <si>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</si>
  <si>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</si>
  <si>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</si>
  <si>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</si>
  <si>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</si>
  <si>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</si>
  <si>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</si>
  <si>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</si>
  <si>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</si>
  <si>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</si>
  <si>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</si>
  <si>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</si>
  <si>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</si>
  <si>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</si>
  <si>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</si>
  <si>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</si>
  <si>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</si>
  <si>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</si>
  <si>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</si>
  <si>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</si>
  <si>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</si>
  <si>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</si>
  <si>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</si>
  <si>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</si>
  <si>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</si>
  <si>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</si>
  <si>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</si>
  <si>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</si>
  <si>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</si>
  <si>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</si>
  <si>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</si>
  <si>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</si>
  <si>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</si>
  <si>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</si>
  <si>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</si>
  <si>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</si>
  <si>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</si>
  <si>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</si>
  <si>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</si>
  <si>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</si>
  <si>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</si>
  <si>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</si>
  <si>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</si>
  <si>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</si>
  <si>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</si>
  <si>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</si>
  <si>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</si>
  <si>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</si>
  <si>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</si>
  <si>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</si>
  <si>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</si>
  <si>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</si>
  <si>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</si>
  <si>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</si>
  <si>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</si>
  <si>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</si>
  <si>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</si>
  <si>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</si>
  <si>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</si>
  <si>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</si>
  <si>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</si>
  <si>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</si>
  <si>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</si>
  <si>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</si>
  <si>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</si>
  <si>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</si>
  <si>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</si>
  <si>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</si>
  <si>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</si>
  <si>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</si>
  <si>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</si>
  <si>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</si>
  <si>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</si>
  <si>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</si>
  <si>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</si>
  <si>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</si>
  <si>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</si>
  <si>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</si>
  <si>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</si>
  <si>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</si>
  <si>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</si>
  <si>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</si>
  <si>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</si>
  <si>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</si>
  <si>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</si>
  <si>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</si>
  <si>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</si>
  <si>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</si>
  <si>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</si>
  <si>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</si>
  <si>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</si>
  <si>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</si>
  <si>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</si>
  <si>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</si>
  <si>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</si>
  <si>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</si>
  <si>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</si>
  <si>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</si>
  <si>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</si>
  <si>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</si>
  <si>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</si>
  <si>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</si>
  <si>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</si>
  <si>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</si>
  <si>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</si>
  <si>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</si>
  <si>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</si>
  <si>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</si>
  <si>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</si>
  <si>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</si>
  <si>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</si>
  <si>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</si>
  <si>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</si>
  <si>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</si>
  <si>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</si>
  <si>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</si>
  <si>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</si>
  <si>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</si>
  <si>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</si>
  <si>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</si>
  <si>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</si>
  <si>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</si>
  <si>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</si>
  <si>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</si>
  <si>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</si>
  <si>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</si>
  <si>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</si>
  <si>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</si>
  <si>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</si>
  <si>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</si>
  <si>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</si>
  <si>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</si>
  <si>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</si>
  <si>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</si>
  <si>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</si>
  <si>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</si>
  <si>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</si>
  <si>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</si>
  <si>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</si>
  <si>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</si>
  <si>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</si>
  <si>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</si>
  <si>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</si>
  <si>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</si>
  <si>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</si>
  <si>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</si>
  <si>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</si>
  <si>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</si>
  <si>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</si>
  <si>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</si>
  <si>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</si>
  <si>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</si>
  <si>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</si>
  <si>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</si>
  <si>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</si>
  <si>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</si>
  <si>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</si>
  <si>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</si>
  <si>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</si>
  <si>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</si>
  <si>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</si>
  <si>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</si>
  <si>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</si>
  <si>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</si>
  <si>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</si>
  <si>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</si>
  <si>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</si>
  <si>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</si>
  <si>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</si>
  <si>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</si>
  <si>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</si>
  <si>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</si>
  <si>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</si>
  <si>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</si>
  <si>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</si>
  <si>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</si>
  <si>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</si>
  <si>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</si>
  <si>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</si>
  <si>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</si>
  <si>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</si>
  <si>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</si>
  <si>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</si>
  <si>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</si>
  <si>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</si>
  <si>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</si>
  <si>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</si>
  <si>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</si>
  <si>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</si>
  <si>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</si>
  <si>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</si>
  <si>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</si>
  <si>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</si>
  <si>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</si>
  <si>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</si>
  <si>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</si>
  <si>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</si>
  <si>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</si>
  <si>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</si>
  <si>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</si>
  <si>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</si>
  <si>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</si>
  <si>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</si>
  <si>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</si>
  <si>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</si>
  <si>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</si>
  <si>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</si>
  <si>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</si>
  <si>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</si>
  <si>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</si>
  <si>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</si>
  <si>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</si>
  <si>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</si>
  <si>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</si>
  <si>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</si>
  <si>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</si>
  <si>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</si>
  <si>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</si>
  <si>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</si>
  <si>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</si>
  <si>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</si>
  <si>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</si>
  <si>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</si>
  <si>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</si>
  <si>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</si>
  <si>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</si>
  <si>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</si>
  <si>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</si>
  <si>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</si>
  <si>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</si>
  <si>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</si>
  <si>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</si>
  <si>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</si>
  <si>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</si>
  <si>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</si>
  <si>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</si>
  <si>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</si>
  <si>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</si>
  <si>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</si>
  <si>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</si>
  <si>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</si>
  <si>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</si>
  <si>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</si>
  <si>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</si>
  <si>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</si>
  <si>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</si>
  <si>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</si>
  <si>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</si>
  <si>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</si>
  <si>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</si>
  <si>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</si>
  <si>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</si>
  <si>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</si>
  <si>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</si>
  <si>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</si>
  <si>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</si>
  <si>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</si>
  <si>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</si>
  <si>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</si>
  <si>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</si>
  <si>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</si>
  <si>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</si>
  <si>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</si>
  <si>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</si>
  <si>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</si>
  <si>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</si>
  <si>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</si>
  <si>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</si>
  <si>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</si>
  <si>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</si>
  <si>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</si>
  <si>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</si>
  <si>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</si>
  <si>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</si>
  <si>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</si>
  <si>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</si>
  <si>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</si>
  <si>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</si>
  <si>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</si>
  <si>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</si>
  <si>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</si>
  <si>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</si>
  <si>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</si>
  <si>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</si>
  <si>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</si>
  <si>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</si>
  <si>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</si>
  <si>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</si>
  <si>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</si>
  <si>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</si>
  <si>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</si>
  <si>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</si>
  <si>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</si>
  <si>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</si>
  <si>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</si>
  <si>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</si>
  <si>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</si>
  <si>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</si>
  <si>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</si>
  <si>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</si>
  <si>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</si>
  <si>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</si>
  <si>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</si>
  <si>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</si>
  <si>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</si>
  <si>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</si>
  <si>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</si>
  <si>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</si>
  <si>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</si>
  <si>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</si>
  <si>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</si>
  <si>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</si>
  <si>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</si>
  <si>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</si>
  <si>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</si>
  <si>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</si>
  <si>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</si>
  <si>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</si>
  <si>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</si>
  <si>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</si>
  <si>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</si>
  <si>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</si>
  <si>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</si>
  <si>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</si>
  <si>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</si>
  <si>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</si>
  <si>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</si>
  <si>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</si>
  <si>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</si>
  <si>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</si>
  <si>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</si>
  <si>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</si>
  <si>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</si>
  <si>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</si>
  <si>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</si>
  <si>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</si>
  <si>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</si>
  <si>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</si>
  <si>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</si>
  <si>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</si>
  <si>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</si>
  <si>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</si>
  <si>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</si>
  <si>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</si>
  <si>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</si>
  <si>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</si>
  <si>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</si>
  <si>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</si>
  <si>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</si>
  <si>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</si>
  <si>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</si>
  <si>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</si>
  <si>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</si>
  <si>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</si>
  <si>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</si>
  <si>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</si>
  <si>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</si>
  <si>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</si>
  <si>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</si>
  <si>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</si>
  <si>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</si>
  <si>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</si>
  <si>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</si>
  <si>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</si>
  <si>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</si>
  <si>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</si>
  <si>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</si>
  <si>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</si>
  <si>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</si>
  <si>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</si>
  <si>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</si>
  <si>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</si>
  <si>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</si>
  <si>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</si>
  <si>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</si>
  <si>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</si>
  <si>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</si>
  <si>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</si>
  <si>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</si>
  <si>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</si>
  <si>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</si>
  <si>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</si>
  <si>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</si>
  <si>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</si>
  <si>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</si>
  <si>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</si>
  <si>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</si>
  <si>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</si>
  <si>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</si>
  <si>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</si>
  <si>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</si>
  <si>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</si>
  <si>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</si>
  <si>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</si>
  <si>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</si>
  <si>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</si>
  <si>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</si>
  <si>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</si>
  <si>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</si>
  <si>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</si>
  <si>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</si>
  <si>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</si>
  <si>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</si>
  <si>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</si>
  <si>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</si>
  <si>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</si>
  <si>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</si>
  <si>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</si>
  <si>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</si>
  <si>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</si>
  <si>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</si>
  <si>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</si>
  <si>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</si>
  <si>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</si>
  <si>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</si>
  <si>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</si>
  <si>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</si>
  <si>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</si>
  <si>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</si>
  <si>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</si>
  <si>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</si>
  <si>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</si>
  <si>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</si>
  <si>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</si>
  <si>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</si>
  <si>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</si>
  <si>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</si>
  <si>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</si>
  <si>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</si>
  <si>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</si>
  <si>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</si>
  <si>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</si>
  <si>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</si>
  <si>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</si>
  <si>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</si>
  <si>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</si>
  <si>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</si>
  <si>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</si>
  <si>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</si>
  <si>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</si>
  <si>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</si>
  <si>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</si>
  <si>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</si>
  <si>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</si>
  <si>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</si>
  <si>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</si>
  <si>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</si>
  <si>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</si>
  <si>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</si>
  <si>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</si>
  <si>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</si>
  <si>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</si>
  <si>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</si>
  <si>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</si>
  <si>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</si>
  <si>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</si>
  <si>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</si>
  <si>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</si>
  <si>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</si>
  <si>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</si>
  <si>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</si>
  <si>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</si>
  <si>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</si>
  <si>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</si>
  <si>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</si>
  <si>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</si>
  <si>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</si>
  <si>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</si>
  <si>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</si>
  <si>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</si>
  <si>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</si>
  <si>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</si>
  <si>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</si>
  <si>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</si>
  <si>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</si>
  <si>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</si>
  <si>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</si>
  <si>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</si>
  <si>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</si>
  <si>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</si>
  <si>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</si>
  <si>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</si>
  <si>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</si>
  <si>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</si>
  <si>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</si>
  <si>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</si>
  <si>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</si>
  <si>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</si>
  <si>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</si>
  <si>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</si>
  <si>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</si>
  <si>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</si>
  <si>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</si>
  <si>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</si>
  <si>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</si>
  <si>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</si>
  <si>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</si>
  <si>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</si>
  <si>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</si>
  <si>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</si>
  <si>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</si>
  <si>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</si>
  <si>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</si>
  <si>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</si>
  <si>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</si>
  <si>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</si>
  <si>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</si>
  <si>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</si>
  <si>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</si>
  <si>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</si>
  <si>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</si>
  <si>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</si>
  <si>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</si>
  <si>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</si>
  <si>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</si>
  <si>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</si>
  <si>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</si>
  <si>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</si>
  <si>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</si>
  <si>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</si>
  <si>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</si>
  <si>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</si>
  <si>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</si>
  <si>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</si>
  <si>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</si>
  <si>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</si>
  <si>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</si>
  <si>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</si>
  <si>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</si>
  <si>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</si>
  <si>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</si>
  <si>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</si>
  <si>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</si>
  <si>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</si>
  <si>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</si>
  <si>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</si>
  <si>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</si>
  <si>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</si>
  <si>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</si>
  <si>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</si>
  <si>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</si>
  <si>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</si>
  <si>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</si>
  <si>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</si>
  <si>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</si>
  <si>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</si>
  <si>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</si>
  <si>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</si>
  <si>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</si>
  <si>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</si>
  <si>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</si>
  <si>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</si>
  <si>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</si>
  <si>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</si>
  <si>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</si>
  <si>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</si>
  <si>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</si>
  <si>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</si>
  <si>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</si>
  <si>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</si>
  <si>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</si>
  <si>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</si>
  <si>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</si>
  <si>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</si>
  <si>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</si>
  <si>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</si>
  <si>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</si>
  <si>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</si>
  <si>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</si>
  <si>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</si>
  <si>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</si>
  <si>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</si>
  <si>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</si>
  <si>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</si>
  <si>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</si>
  <si>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</si>
  <si>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</si>
  <si>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</si>
  <si>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</si>
  <si>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</si>
  <si>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</si>
  <si>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</si>
  <si>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</si>
  <si>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</si>
  <si>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</si>
  <si>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</si>
  <si>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</si>
  <si>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</si>
  <si>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</si>
  <si>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</si>
  <si>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</si>
  <si>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</si>
  <si>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</si>
  <si>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</si>
  <si>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</si>
  <si>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</si>
  <si>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</si>
  <si>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</si>
  <si>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</si>
  <si>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</si>
  <si>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</si>
  <si>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</si>
  <si>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</si>
  <si>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</si>
  <si>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</si>
  <si>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</si>
  <si>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</si>
  <si>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</si>
  <si>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</si>
  <si>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</si>
  <si>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</si>
  <si>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</si>
  <si>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</si>
  <si>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</si>
  <si>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</si>
  <si>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</si>
  <si>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</si>
  <si>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</si>
  <si>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</si>
  <si>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</si>
  <si>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</si>
  <si>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</si>
  <si>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</si>
  <si>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</si>
  <si>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</si>
  <si>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</si>
  <si>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</si>
  <si>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</si>
  <si>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</si>
  <si>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</si>
  <si>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</si>
  <si>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</si>
  <si>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</si>
  <si>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</si>
  <si>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</si>
  <si>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</si>
  <si>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</si>
  <si>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</si>
  <si>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</si>
  <si>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</si>
  <si>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</si>
  <si>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</si>
  <si>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</si>
  <si>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</si>
  <si>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</si>
  <si>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</si>
  <si>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</si>
  <si>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</si>
  <si>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</si>
  <si>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</si>
  <si>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</si>
  <si>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</si>
  <si>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</si>
  <si>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</si>
  <si>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</si>
  <si>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</si>
  <si>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</si>
  <si>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</si>
  <si>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</si>
  <si>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</si>
  <si>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</si>
  <si>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</si>
  <si>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</si>
  <si>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</si>
  <si>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</si>
  <si>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</si>
  <si>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</si>
  <si>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</si>
  <si>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</si>
  <si>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</si>
  <si>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</si>
  <si>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</si>
  <si>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</si>
  <si>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</si>
  <si>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</si>
  <si>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</si>
  <si>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</si>
  <si>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</si>
  <si>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</si>
  <si>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</si>
  <si>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</si>
  <si>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</si>
  <si>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</si>
  <si>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</si>
  <si>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</si>
  <si>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</si>
  <si>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</si>
  <si>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</si>
  <si>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</si>
  <si>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</si>
  <si>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</si>
  <si>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</si>
  <si>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</si>
  <si>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</si>
  <si>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</si>
  <si>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</si>
  <si>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</si>
  <si>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</si>
  <si>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</si>
  <si>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</si>
  <si>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</si>
  <si>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</si>
  <si>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</si>
  <si>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</si>
  <si>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</si>
  <si>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</si>
  <si>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</si>
  <si>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</si>
  <si>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</si>
  <si>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</si>
  <si>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</si>
  <si>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</si>
  <si>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</si>
  <si>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</si>
  <si>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</si>
  <si>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</si>
  <si>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</si>
  <si>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</si>
  <si>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</si>
  <si>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</si>
  <si>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</si>
  <si>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</si>
  <si>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</si>
  <si>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</si>
  <si>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</si>
  <si>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</si>
  <si>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</si>
  <si>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</si>
  <si>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</si>
  <si>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</si>
  <si>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</si>
  <si>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</si>
  <si>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</si>
  <si>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</si>
  <si>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</si>
  <si>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</si>
  <si>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</si>
  <si>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</si>
  <si>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</si>
  <si>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</si>
  <si>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</si>
  <si>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</si>
  <si>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</si>
  <si>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</si>
  <si>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</si>
  <si>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</si>
  <si>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</si>
  <si>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</si>
  <si>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</si>
  <si>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</si>
  <si>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</si>
  <si>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</si>
  <si>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</si>
  <si>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</si>
  <si>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</si>
  <si>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</si>
  <si>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</si>
  <si>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</si>
  <si>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</si>
  <si>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</si>
  <si>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</si>
  <si>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</si>
  <si>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</si>
  <si>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</si>
  <si>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</si>
  <si>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</si>
  <si>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</si>
  <si>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</si>
  <si>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</si>
  <si>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</si>
  <si>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</si>
  <si>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</si>
  <si>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</si>
  <si>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</si>
  <si>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</si>
  <si>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</si>
  <si>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</si>
  <si>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</si>
  <si>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</si>
  <si>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</si>
  <si>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</si>
  <si>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</si>
  <si>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</si>
  <si>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</si>
  <si>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</si>
  <si>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</si>
  <si>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</si>
  <si>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</si>
  <si>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</si>
  <si>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</si>
  <si>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</si>
  <si>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</si>
  <si>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</si>
  <si>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</si>
  <si>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</si>
  <si>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</si>
  <si>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</si>
  <si>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</si>
  <si>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</si>
  <si>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</si>
  <si>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</si>
  <si>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</si>
  <si>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</si>
  <si>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</si>
  <si>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</si>
  <si>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</si>
  <si>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</si>
  <si>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</si>
  <si>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</si>
  <si>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</si>
  <si>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</si>
  <si>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</si>
  <si>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</si>
  <si>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</si>
  <si>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</si>
  <si>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</si>
  <si>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</si>
  <si>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</si>
  <si>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</si>
  <si>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</si>
  <si>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</si>
  <si>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</si>
  <si>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</si>
  <si>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</si>
  <si>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</si>
  <si>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</si>
  <si>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</si>
  <si>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</si>
  <si>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</si>
  <si>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</si>
  <si>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</si>
  <si>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</si>
  <si>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</si>
  <si>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</si>
  <si>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</si>
  <si>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</si>
  <si>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</si>
  <si>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</si>
  <si>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</si>
  <si>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</si>
  <si>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</si>
  <si>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</si>
  <si>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</si>
  <si>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</si>
  <si>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</si>
  <si>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</si>
  <si>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</si>
  <si>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</si>
  <si>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</si>
  <si>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</si>
  <si>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</si>
  <si>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</si>
  <si>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</si>
  <si>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</si>
  <si>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</si>
  <si>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</si>
  <si>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</si>
  <si>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</si>
  <si>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</si>
  <si>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</si>
  <si>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</si>
  <si>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</si>
  <si>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</si>
  <si>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</si>
  <si>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</si>
  <si>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</si>
  <si>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</si>
  <si>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</si>
  <si>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</si>
  <si>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</si>
  <si>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</si>
  <si>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</si>
  <si>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</si>
  <si>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</si>
  <si>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</si>
  <si>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</si>
  <si>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</si>
  <si>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</si>
  <si>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</si>
  <si>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</si>
  <si>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</si>
  <si>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</si>
  <si>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</si>
  <si>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</si>
  <si>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</si>
  <si>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</si>
  <si>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</si>
  <si>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</si>
  <si>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</si>
  <si>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</si>
  <si>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</si>
  <si>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</si>
  <si>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</si>
  <si>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</si>
  <si>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</si>
  <si>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</si>
  <si>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</si>
  <si>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</si>
  <si>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</si>
  <si>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</si>
  <si>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</si>
  <si>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</si>
  <si>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</si>
  <si>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</si>
  <si>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</si>
  <si>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</si>
  <si>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</si>
  <si>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</si>
  <si>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</si>
  <si>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</si>
  <si>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</si>
  <si>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</si>
  <si>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</si>
  <si>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</si>
  <si>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</si>
  <si>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</si>
  <si>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</si>
  <si>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</si>
  <si>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</si>
  <si>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</si>
  <si>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</si>
  <si>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</si>
  <si>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</si>
  <si>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</si>
  <si>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</si>
  <si>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</si>
  <si>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</si>
  <si>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</si>
  <si>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</si>
  <si>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</si>
  <si>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</si>
  <si>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</si>
  <si>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</si>
  <si>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</si>
  <si>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</si>
  <si>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</si>
  <si>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</si>
  <si>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</si>
  <si>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</si>
  <si>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</si>
  <si>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</si>
  <si>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</si>
  <si>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</si>
  <si>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</si>
  <si>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</si>
  <si>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</si>
  <si>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</si>
  <si>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</si>
  <si>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</si>
  <si>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</si>
  <si>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</si>
  <si>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</si>
  <si>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</si>
  <si>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</si>
  <si>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</si>
  <si>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</si>
  <si>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</si>
  <si>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</si>
  <si>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</si>
  <si>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</si>
  <si>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</si>
  <si>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</si>
  <si>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</si>
  <si>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</si>
  <si>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</si>
  <si>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</si>
  <si>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</si>
  <si>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</si>
  <si>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</si>
  <si>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</si>
  <si>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</si>
  <si>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</si>
  <si>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</si>
  <si>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</si>
  <si>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</si>
  <si>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</si>
  <si>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</si>
  <si>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</si>
  <si>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</si>
  <si>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</si>
  <si>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</si>
  <si>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</si>
  <si>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</si>
  <si>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</si>
  <si>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</si>
  <si>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</si>
  <si>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</si>
  <si>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</si>
  <si>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</si>
  <si>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</si>
  <si>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</si>
  <si>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</si>
  <si>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</si>
  <si>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</si>
  <si>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</si>
  <si>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</si>
  <si>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</si>
  <si>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</si>
  <si>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</si>
  <si>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</si>
  <si>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</si>
  <si>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</si>
  <si>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</si>
  <si>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</si>
  <si>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</si>
  <si>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</si>
  <si>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</si>
  <si>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</si>
  <si>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</si>
  <si>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</si>
  <si>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</si>
  <si>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</si>
  <si>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</si>
  <si>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</si>
  <si>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</si>
  <si>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</si>
  <si>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</si>
  <si>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</si>
  <si>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</si>
  <si>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</si>
  <si>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</si>
  <si>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</si>
  <si>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</si>
  <si>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</si>
  <si>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</si>
  <si>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</si>
  <si>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</si>
  <si>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</si>
  <si>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</si>
  <si>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</si>
  <si>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</si>
  <si>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</si>
  <si>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</si>
  <si>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</si>
  <si>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</si>
  <si>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</si>
  <si>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</si>
  <si>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</si>
  <si>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</si>
  <si>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</si>
  <si>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</si>
  <si>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</si>
  <si>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</si>
  <si>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</si>
  <si>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</si>
  <si>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</si>
  <si>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</si>
  <si>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</si>
  <si>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</si>
  <si>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</si>
  <si>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</si>
  <si>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</si>
  <si>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</si>
  <si>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</si>
  <si>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</si>
  <si>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</si>
  <si>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</si>
  <si>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</si>
  <si>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</si>
  <si>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</si>
  <si>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</si>
  <si>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</si>
  <si>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</si>
  <si>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</si>
  <si>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</si>
  <si>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</si>
  <si>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</si>
  <si>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</si>
  <si>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</si>
  <si>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</si>
  <si>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</si>
  <si>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</si>
  <si>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</si>
  <si>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</si>
  <si>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</si>
  <si>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</si>
  <si>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</si>
  <si>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</si>
  <si>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</si>
  <si>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</si>
  <si>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</si>
  <si>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</si>
  <si>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</si>
  <si>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</si>
  <si>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</si>
  <si>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</si>
  <si>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</si>
  <si>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</si>
  <si>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</si>
  <si>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</si>
  <si>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</si>
  <si>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</si>
  <si>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</si>
  <si>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</si>
  <si>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</si>
  <si>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</si>
  <si>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</si>
  <si>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</si>
  <si>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</si>
  <si>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</si>
  <si>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</si>
  <si>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</si>
  <si>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</si>
  <si>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</si>
  <si>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</si>
  <si>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</si>
  <si>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</si>
  <si>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</si>
  <si>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</si>
  <si>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</si>
  <si>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</si>
  <si>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</si>
  <si>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</si>
  <si>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</si>
  <si>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</si>
  <si>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</si>
  <si>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</si>
  <si>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</si>
  <si>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</si>
  <si>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</si>
  <si>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</si>
  <si>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</si>
  <si>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</si>
  <si>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</si>
  <si>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</si>
  <si>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</si>
  <si>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</si>
  <si>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</si>
  <si>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</si>
  <si>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</si>
  <si>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</si>
  <si>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</si>
  <si>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</si>
  <si>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</si>
  <si>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</si>
  <si>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</si>
  <si>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</si>
  <si>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</si>
  <si>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</si>
  <si>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</si>
  <si>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</si>
  <si>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</si>
  <si>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</si>
  <si>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</si>
  <si>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</si>
  <si>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</si>
  <si>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</si>
  <si>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</si>
  <si>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</si>
  <si>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</si>
  <si>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</si>
  <si>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</si>
  <si>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</si>
  <si>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</si>
  <si>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</si>
  <si>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</si>
  <si>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</si>
  <si>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</si>
  <si>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</si>
  <si>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</si>
  <si>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</si>
  <si>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</si>
  <si>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</si>
  <si>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</si>
  <si>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</si>
  <si>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</si>
  <si>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</si>
  <si>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</si>
  <si>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</si>
  <si>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</si>
  <si>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</si>
  <si>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</si>
  <si>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</si>
  <si>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</si>
  <si>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</si>
  <si>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</si>
  <si>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</si>
  <si>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</si>
  <si>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</si>
  <si>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</si>
  <si>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</si>
  <si>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</si>
  <si>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</si>
  <si>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</si>
  <si>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</si>
  <si>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</si>
  <si>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</si>
  <si>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</si>
  <si>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</si>
  <si>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</si>
  <si>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</si>
  <si>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</si>
  <si>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</si>
  <si>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</si>
  <si>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</si>
  <si>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</si>
  <si>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</si>
  <si>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</si>
  <si>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</si>
  <si>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</si>
  <si>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</si>
  <si>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</si>
  <si>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</si>
  <si>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</si>
  <si>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</si>
  <si>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</si>
  <si>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</si>
  <si>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</si>
  <si>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</si>
  <si>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</si>
  <si>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</si>
  <si>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</si>
  <si>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</si>
  <si>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</si>
  <si>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</si>
  <si>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</si>
  <si>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</si>
  <si>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</si>
  <si>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</si>
  <si>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</si>
  <si>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</si>
  <si>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</si>
  <si>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</si>
  <si>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</si>
  <si>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</si>
  <si>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</si>
  <si>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</si>
  <si>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</si>
  <si>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</si>
  <si>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</si>
  <si>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</si>
  <si>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</si>
  <si>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</si>
  <si>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</si>
  <si>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</si>
  <si>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</si>
  <si>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</si>
  <si>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</si>
  <si>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</si>
  <si>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</si>
  <si>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</si>
  <si>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</si>
  <si>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</si>
  <si>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</si>
  <si>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</si>
  <si>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</si>
  <si>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</si>
  <si>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</si>
  <si>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</si>
  <si>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</si>
  <si>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</si>
  <si>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</si>
  <si>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</si>
  <si>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</si>
  <si>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</si>
  <si>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</si>
  <si>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</si>
  <si>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</si>
  <si>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</si>
  <si>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</si>
  <si>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</si>
  <si>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</si>
  <si>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</si>
  <si>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</si>
  <si>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</si>
  <si>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</si>
  <si>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</si>
  <si>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</si>
  <si>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</si>
  <si>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</si>
  <si>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</si>
  <si>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</si>
  <si>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</si>
  <si>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</si>
  <si>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</si>
  <si>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</si>
  <si>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</si>
  <si>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</si>
  <si>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</si>
  <si>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</si>
  <si>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</si>
  <si>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</si>
  <si>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</si>
  <si>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</si>
  <si>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</si>
  <si>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</si>
  <si>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</si>
  <si>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</si>
  <si>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</si>
  <si>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</si>
  <si>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</si>
  <si>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</si>
  <si>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</si>
  <si>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</si>
  <si>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</si>
  <si>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</si>
  <si>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</si>
  <si>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</si>
  <si>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</si>
  <si>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</si>
  <si>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</si>
  <si>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</si>
  <si>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</si>
  <si>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</si>
  <si>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</si>
  <si>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</si>
  <si>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</si>
  <si>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</si>
  <si>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</si>
  <si>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</si>
  <si>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</si>
  <si>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</si>
  <si>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</si>
  <si>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</si>
  <si>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</si>
  <si>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</si>
  <si>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</si>
  <si>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</si>
  <si>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</si>
  <si>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</si>
  <si>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</si>
  <si>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</si>
  <si>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</si>
  <si>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</si>
  <si>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</si>
  <si>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</si>
  <si>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</si>
  <si>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</si>
  <si>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</si>
  <si>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</si>
  <si>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</si>
  <si>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</si>
  <si>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</si>
  <si>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</si>
  <si>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</si>
  <si>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</si>
  <si>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</si>
  <si>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</si>
  <si>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</si>
  <si>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</si>
  <si>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</si>
  <si>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</si>
  <si>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</si>
  <si>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</si>
  <si>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</si>
  <si>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</si>
  <si>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</si>
  <si>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</si>
  <si>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</si>
  <si>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</si>
  <si>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</si>
  <si>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</si>
  <si>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</si>
  <si>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</si>
  <si>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</si>
  <si>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</si>
  <si>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</si>
  <si>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</si>
  <si>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</si>
  <si>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</si>
  <si>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</si>
  <si>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</si>
  <si>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</si>
  <si>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</si>
  <si>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</si>
  <si>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</si>
  <si>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</si>
  <si>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</si>
  <si>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</si>
  <si>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</si>
  <si>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</si>
  <si>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</si>
  <si>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</si>
  <si>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</si>
  <si>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</si>
  <si>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</si>
  <si>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</si>
  <si>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</si>
  <si>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</si>
  <si>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</si>
  <si>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</si>
  <si>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</si>
  <si>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</si>
  <si>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</si>
  <si>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</si>
  <si>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</si>
  <si>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</si>
  <si>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</si>
  <si>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</si>
  <si>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</si>
  <si>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</si>
  <si>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</si>
  <si>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</si>
  <si>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</si>
  <si>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</si>
  <si>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</si>
  <si>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</si>
  <si>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</si>
  <si>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</si>
  <si>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</si>
  <si>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</si>
  <si>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</si>
  <si>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</si>
  <si>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</si>
  <si>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</si>
  <si>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</si>
  <si>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</si>
  <si>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</si>
  <si>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</si>
  <si>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</si>
  <si>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</si>
  <si>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</si>
  <si>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</si>
  <si>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</si>
  <si>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</si>
  <si>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</si>
  <si>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</si>
  <si>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</si>
  <si>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</si>
  <si>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</si>
  <si>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</si>
  <si>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</si>
  <si>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</si>
  <si>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</si>
  <si>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</si>
  <si>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</si>
  <si>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</si>
  <si>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</si>
  <si>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</si>
  <si>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</si>
  <si>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</si>
  <si>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</si>
  <si>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</si>
  <si>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</si>
  <si>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</si>
  <si>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</si>
  <si>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</si>
  <si>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</si>
  <si>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</si>
  <si>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</si>
  <si>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</si>
  <si>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</si>
  <si>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</si>
  <si>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</si>
  <si>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</si>
  <si>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</si>
  <si>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</si>
  <si>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</si>
  <si>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</si>
  <si>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</si>
  <si>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</si>
  <si>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</si>
  <si>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</si>
  <si>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</si>
  <si>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</si>
  <si>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</si>
  <si>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</si>
  <si>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</si>
  <si>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</si>
  <si>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</si>
  <si>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</si>
  <si>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</si>
  <si>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</si>
  <si>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</si>
  <si>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</si>
  <si>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</si>
  <si>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</si>
  <si>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</si>
  <si>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</si>
  <si>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</si>
  <si>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</si>
  <si>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</si>
  <si>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</si>
  <si>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</si>
  <si>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</si>
  <si>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</si>
  <si>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</si>
  <si>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</si>
  <si>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</si>
  <si>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</si>
  <si>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</si>
  <si>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</si>
  <si>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</si>
  <si>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</si>
  <si>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</si>
  <si>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</si>
  <si>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</si>
  <si>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</si>
  <si>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</si>
  <si>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</si>
  <si>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</si>
  <si>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</si>
  <si>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</si>
  <si>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</si>
  <si>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</si>
  <si>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</si>
  <si>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</si>
  <si>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</si>
  <si>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</si>
  <si>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</si>
  <si>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</si>
  <si>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</si>
  <si>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</si>
  <si>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</si>
  <si>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</si>
  <si>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</si>
  <si>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</si>
  <si>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</si>
  <si>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</si>
  <si>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</si>
  <si>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</si>
  <si>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</si>
  <si>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</si>
  <si>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</si>
  <si>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</si>
  <si>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</si>
  <si>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</si>
  <si>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</si>
  <si>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</si>
  <si>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</si>
  <si>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</si>
  <si>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</si>
  <si>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</si>
  <si>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</si>
  <si>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</si>
  <si>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</si>
  <si>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</si>
  <si>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</si>
  <si>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</si>
  <si>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</si>
  <si>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</si>
  <si>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</si>
  <si>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</si>
  <si>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</si>
  <si>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</si>
  <si>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</si>
  <si>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</si>
  <si>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</si>
  <si>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</si>
  <si>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</si>
  <si>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</si>
  <si>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</si>
  <si>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</si>
  <si>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</si>
  <si>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</si>
  <si>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</si>
  <si>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</si>
  <si>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</si>
  <si>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</si>
  <si>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</si>
  <si>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</si>
  <si>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</si>
  <si>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</si>
  <si>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</si>
  <si>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</si>
  <si>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</si>
  <si>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</si>
  <si>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</si>
  <si>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</si>
  <si>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</si>
  <si>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</si>
  <si>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</si>
  <si>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</si>
  <si>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</si>
  <si>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</si>
  <si>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</si>
  <si>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</si>
  <si>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</si>
  <si>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</si>
  <si>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</si>
  <si>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</si>
  <si>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</si>
  <si>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</si>
  <si>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</si>
  <si>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</si>
  <si>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</si>
  <si>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</si>
  <si>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</si>
  <si>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</si>
  <si>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</si>
  <si>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</si>
  <si>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</si>
  <si>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</si>
  <si>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</si>
  <si>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</si>
  <si>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</si>
  <si>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</si>
  <si>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</si>
  <si>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</si>
  <si>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</si>
  <si>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</si>
  <si>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</si>
  <si>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</si>
  <si>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</si>
  <si>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</si>
  <si>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</si>
  <si>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</si>
  <si>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</si>
  <si>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</si>
  <si>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</si>
  <si>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</si>
  <si>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</si>
  <si>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</si>
  <si>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</si>
  <si>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</si>
  <si>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</si>
  <si>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</si>
  <si>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</si>
  <si>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</si>
  <si>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</si>
  <si>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</si>
  <si>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</si>
  <si>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</si>
  <si>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</si>
  <si>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</si>
  <si>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</si>
  <si>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</si>
  <si>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</si>
  <si>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</si>
  <si>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</si>
  <si>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</si>
  <si>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</si>
  <si>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</si>
  <si>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</si>
  <si>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</si>
  <si>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</si>
  <si>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</si>
  <si>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</si>
  <si>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</si>
  <si>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</si>
  <si>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</si>
  <si>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</si>
  <si>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</si>
  <si>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</si>
  <si>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</si>
  <si>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</si>
  <si>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</si>
  <si>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</si>
  <si>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</si>
  <si>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</si>
  <si>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</si>
  <si>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</si>
  <si>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</si>
  <si>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</si>
  <si>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</si>
  <si>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</si>
  <si>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</si>
  <si>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</si>
  <si>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</si>
  <si>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</si>
  <si>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</si>
  <si>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</si>
  <si>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</si>
  <si>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</si>
  <si>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</si>
  <si>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</si>
  <si>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</si>
  <si>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</si>
  <si>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</si>
  <si>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</si>
  <si>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</si>
  <si>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</si>
  <si>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</si>
  <si>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</si>
  <si>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</si>
  <si>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</si>
  <si>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</si>
  <si>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</si>
  <si>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</si>
  <si>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</si>
  <si>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</si>
  <si>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</si>
  <si>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</si>
  <si>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</si>
  <si>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</si>
  <si>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</si>
  <si>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</si>
  <si>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</si>
  <si>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</si>
  <si>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</si>
  <si>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</si>
  <si>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</si>
  <si>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</si>
  <si>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</si>
  <si>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</si>
  <si>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</si>
  <si>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</si>
  <si>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</si>
  <si>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</si>
  <si>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</si>
  <si>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</si>
  <si>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</si>
  <si>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</si>
  <si>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</si>
  <si>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</si>
  <si>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</si>
  <si>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</si>
  <si>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</si>
  <si>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</si>
  <si>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</si>
  <si>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</si>
  <si>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</si>
  <si>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</si>
  <si>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</si>
  <si>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</si>
  <si>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</si>
  <si>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</si>
  <si>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</si>
  <si>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</si>
  <si>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</si>
  <si>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</si>
  <si>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</si>
  <si>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</si>
  <si>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</si>
  <si>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</si>
  <si>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</si>
  <si>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</si>
  <si>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</si>
  <si>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</si>
  <si>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</si>
  <si>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</si>
  <si>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</si>
  <si>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</si>
  <si>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</si>
  <si>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</si>
  <si>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</si>
  <si>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</si>
  <si>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</si>
  <si>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</si>
  <si>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</si>
  <si>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</si>
  <si>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</si>
  <si>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</si>
  <si>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</si>
  <si>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</si>
  <si>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</si>
  <si>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</si>
  <si>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</si>
  <si>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</si>
  <si>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</si>
  <si>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</si>
  <si>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</si>
  <si>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</si>
  <si>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</si>
  <si>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</si>
  <si>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</si>
  <si>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</si>
  <si>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</si>
  <si>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</si>
  <si>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</si>
  <si>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</si>
  <si>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</si>
  <si>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</si>
  <si>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</si>
  <si>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</si>
  <si>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</si>
  <si>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</si>
  <si>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</si>
  <si>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</si>
  <si>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</si>
  <si>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</si>
  <si>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</si>
  <si>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</si>
  <si>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</si>
  <si>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</si>
  <si>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</si>
  <si>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</si>
  <si>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</si>
  <si>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</si>
  <si>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</si>
  <si>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</si>
  <si>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</si>
  <si>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</si>
  <si>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</si>
  <si>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90 mins</t>
  </si>
  <si>
    <t>PCM-20251121-00000269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</si>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</sst>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319.33196932870487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45982.280395254631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45982.280395254631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45982.280395254631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45982.280395254631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45982.280395254631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45982.280395254631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45982.280395254631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45982.280395254631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45982.280395254631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45982.280395254631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45982.280395254631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45982.280395254631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45982.280395254631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45982.280395254631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45982.280395254631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45982.280395254631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45982.280395254631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45982.280395254631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45982.280395254631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45982.280395254631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45982.280395254631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45982.280395254631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45982.280395254631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45982.280395254631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45982.280395254631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45982.280395254631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45982.280395254631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45982.280395254631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45982.280395254631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45982.280395254631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45982.280395254631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45982.280395254631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45982.280395254631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45982.280395254631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45982.280395254631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45982.280395254631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45982.280395254631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45982.280395254631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45982.280395254631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45982.280395254631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45982.280395254631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45982.280395254631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45982.280395254631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45982.280395254631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45982.280395254631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45982.280395254631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45982.280395254631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45982.280395254631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45982.280395254631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FFCDE4AA-44F1-4FC7-A7E3-419A5BD1EA8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157.28055729166954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45982.280395254631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45982.280395254631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45982.280395254631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45982.280395254631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45982.280395254631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45982.280395254631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45982.280395254631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45982.280395254631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45982.280395254631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45982.280395254631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45982.280395254631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45982.280395254631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45982.280395254631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45982.280395254631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45982.280395254631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45982.280395254631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45982.280395254631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45982.280395254631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45982.280395254631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45982.280395254631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45982.280395254631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45982.280395254631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45982.280395254631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45982.280395254631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45982.280395254631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45982.280395254631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45982.280395254631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45982.280395254631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45982.280395254631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45982.280395254631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45982.280395254631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45982.280395254631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45982.280395254631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45982.280395254631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45982.280395254631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45982.280395254631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45982.280395254631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45982.280395254631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45982.280395254631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45982.280395254631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45982.280395254631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45982.280395254631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45982.280395254631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45982.280395254631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45982.280395254631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45982.280395254631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45982.280395254631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45982.280395254631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45982.280395254631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45982.280395254631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45982.280395254631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45982.280395254631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45982.280395254631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45982.280395254631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45982.280395254631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45982.280395254631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45982.280395254631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45982.280395254631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45982.280395254631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45982.280395254631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45982.280395254631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45982.280395254631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45982.280395254631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45982.280395254631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45982.280395254631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45982.280395254631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45982.280395254631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45982.280395254631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45982.280395254631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45982.280395254631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45982.280395254631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45982.280395254631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45982.280395254631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45982.280395254631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45982.280395254631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45982.280395254631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45982.280395254631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45982.280395254631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45982.280395254631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45982.280395254631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45982.280395254631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45982.280395254631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45982.280395254631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45982.280395254631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45982.280395254631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45982.280395254631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45982.280395254631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45982.280395254631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45982.280395254631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45982.280395254631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45982.280395254631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45982.280395254631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45982.280395254631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45982.280395254631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45982.280395254631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45982.280395254631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45982.280395254631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45982.280395254631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45982.280395254631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45982.280395254631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45982.280395254631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45982.280395254631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45982.280395254631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45982.280395254631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45982.280395254631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45982.280395254631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45982.280395254631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45982.280395254631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45982.280395254631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45982.280395254631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45982.280395254631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45982.280395254631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45982.280395254631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45982.280395254631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45982.280395254631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45982.280395254631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45982.280395254631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45982.280395254631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45982.280395254631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45982.280395254631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45982.280395254631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45982.280395254631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45982.280395254631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45982.280395254631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45982.280395254631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45982.280395254631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45982.280395254631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45982.280395254631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45982.280395254631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45982.280395254631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45982.280395254631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45982.280395254631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45982.280395254631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45982.280395254631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45982.280395254631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45982.280395254631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45982.280395254631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45982.280395254631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45982.280395254631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45982.280395254631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45982.280395254631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45982.280395254631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45982.280395254631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45982.280395254631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45982.280395254631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45982.280395254631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45982.280395254631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45982.280395254631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45982.280395254631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45982.280395254631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45982.280395254631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45982.280395254631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45982.280395254631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45982.280395254631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45982.280395254631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45982.280395254631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45982.280395254631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45982.280395254631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45982.280395254631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45982.280395254631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45982.280395254631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45982.280395254631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45982.280395254631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45982.280395254631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45982.280395254631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45982.280395254631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45982.280395254631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45982.280395254631</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45982.280395254631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45982.280395254631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45982.280395254631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45982.280395254631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45982.280395254631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45982.280395254631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45982.280395254631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45982.280395254631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45982.280395254631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45982.280395254631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45982.280395254631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45982.280395254631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45982.280395254631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45982.280395254631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45982.280395254631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45982.280395254631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45982.280395254631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45982.280395254631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45982.280395254631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45982.280395254631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45982.280395254631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45982.280395254631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45982.280395254631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45982.280395254631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45982.280395254631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45982.280395254631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45982.280395254631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45982.280395254631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45982.280395254631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45982.280395254631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45982.280395254631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45982.280395254631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45982.280395254631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45982.280395254631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45982.280395254631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45982.280395254631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45982.280395254631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45982.280395254631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45982.280395254631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45982.280395254631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45982.280395254631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45982.280395254631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45982.280395254631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45982.280395254631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45982.280395254631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45982.280395254631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45982.280395254631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45982.280395254631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45982.280395254631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45982.280395254631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45982.280395254631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45982.280395254631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45982.280395254631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45982.280395254631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45982.280395254631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45982.280395254631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45982.280395254631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45982.280395254631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45982.280395254631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45982.280395254631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45982.280395254631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45982.280395254631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45982.280395254631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45982.280395254631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45982.280395254631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45982.280395254631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45982.280395254631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45982.280395254631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45982.280395254631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45982.280395254631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45982.280395254631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45982.280395254631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45982.280395254631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45982.280395254631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45982.280395254631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45982.280395254631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45982.280395254631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45982.280395254631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45982.280395254631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45982.280395254631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45982.280395254631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45982.280395254631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45982.280395254631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45982.280395254631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45982.280395254631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45982.280395254631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45982.280395254631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45982.280395254631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45982.280395254631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45982.280395254631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45982.280395254631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45982.280395254631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45982.280395254631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45982.280395254631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45982.280395254631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45982.280395254631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45982.280395254631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45982.280395254631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45982.280395254631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45982.280395254631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45982.280395254631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45982.280395254631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45982.280395254631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45982.280395254631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45982.280395254631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45982.280395254631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45982.280395254631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45982.280395254631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45982.280395254631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45982.280395254631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45982.280395254631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45982.280395254631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45982.280395254631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45982.280395254631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45982.280395254631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45982.280395254631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45982.280395254631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45982.280395254631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45982.280395254631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45982.280395254631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45982.280395254631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45982.280395254631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45982.280395254631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45982.280395254631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45982.280395254631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45982.280395254631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45982.280395254631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45982.280395254631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45982.280395254631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45982.280395254631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45982.280395254631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45982.280395254631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45982.280395254631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45982.280395254631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45982.280395254631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45982.280395254631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45982.280395254631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45982.280395254631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45982.280395254631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45982.280395254631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45982.280395254631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45982.280395254631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45982.280395254631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45982.280395254631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45982.280395254631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45982.280395254631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45982.280395254631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45982.280395254631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45982.280395254631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45982.280395254631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45982.280395254631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45982.280395254631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45982.280395254631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45982.280395254631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45982.280395254631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45982.280395254631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45982.280395254631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45982.280395254631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45982.280395254631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45982.280395254631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45982.280395254631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45982.280395254631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45982.280395254631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45982.280395254631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45982.280395254631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45982.280395254631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45982.280395254631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45982.280395254631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45982.280395254631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45982.280395254631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45982.280395254631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45982.280395254631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45982.280395254631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45982.280395254631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45982.280395254631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45982.280395254631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45982.280395254631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45982.280395254631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45982.280395254631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45982.280395254631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45982.280395254631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45982.280395254631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45982.280395254631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45982.280395254631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45982.280395254631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45982.280395254631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45982.280395254631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45982.280395254631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45982.280395254631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45982.280395254631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45982.280395254631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45982.280395254631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45982.280395254631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45982.280395254631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45982.280395254631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45982.280395254631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45982.280395254631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45982.280395254631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45982.280395254631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45982.280395254631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45982.280395254631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45982.280395254631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45982.280395254631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45982.280395254631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45982.280395254631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45982.280395254631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45982.280395254631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45982.280395254631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45982.280395254631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45982.280395254631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45982.280395254631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45982.280395254631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45982.280395254631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45982.280395254631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45982.280395254631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45982.280395254631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45982.280395254631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45982.280395254631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45982.280395254631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45982.280395254631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45982.280395254631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45982.280395254631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45982.280395254631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45982.280395254631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45982.280395254631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45982.280395254631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45982.280395254631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45982.280395254631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45982.280395254631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45982.280395254631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45982.280395254631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45982.280395254631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45982.280395254631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45982.280395254631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45982.280395254631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45982.280395254631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45982.280395254631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45982.280395254631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45982.280395254631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45982.280395254631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45982.280395254631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45982.280395254631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45982.280395254631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45982.280395254631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45982.280395254631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45982.280395254631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45982.280395254631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45982.280395254631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45982.280395254631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45982.280395254631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45982.280395254631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45982.280395254631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45982.280395254631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45982.280395254631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45982.280395254631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45982.280395254631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45982.280395254631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45982.280395254631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45982.280395254631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45982.280395254631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45982.280395254631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45982.280395254631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45982.280395254631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45982.280395254631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45982.280395254631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45982.280395254631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45982.280395254631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45982.280395254631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45982.280395254631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45982.280395254631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45982.280395254631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45982.280395254631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45982.280395254631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45982.280395254631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45982.280395254631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45982.280395254631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45982.280395254631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45982.280395254631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45982.280395254631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45982.280395254631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45982.280395254631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45982.280395254631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45982.280395254631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45982.280395254631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45982.280395254631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45982.280395254631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45982.280395254631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45982.280395254631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45982.280395254631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45982.280395254631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45982.280395254631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45982.280395254631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45982.280395254631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45982.280395254631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45982.280395254631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45982.280395254631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45982.280395254631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45982.280395254631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45982.280395254631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45982.280395254631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45982.280395254631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45982.280395254631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45982.280395254631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45982.280395254631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45982.280395254631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45982.280395254631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45982.280395254631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45982.280395254631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45982.280395254631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45982.280395254631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45982.280395254631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45982.280395254631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45982.280395254631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45982.280395254631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45982.280395254631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45982.280395254631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45982.280395254631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45982.280395254631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45982.280395254631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45982.280395254631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45982.280395254631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45982.280395254631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45982.280395254631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45982.280395254631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45982.280395254631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45982.280395254631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45982.280395254631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45982.280395254631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45982.280395254631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45982.280395254631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45982.280395254631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45982.280395254631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45982.280395254631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45982.280395254631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45982.280395254631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45982.280395254631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45982.280395254631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45982.280395254631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45982.280395254631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45982.280395254631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45982.280395254631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45982.280395254631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45982.280395254631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45982.280395254631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45982.280395254631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45982.280395254631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45982.280395254631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45982.280395254631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45982.280395254631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45982.280395254631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45982.280395254631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45982.280395254631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45982.280395254631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45982.280395254631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45982.280395254631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45982.280395254631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45982.280395254631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45982.280395254631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45982.280395254631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45982.280395254631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45982.280395254631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45982.280395254631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45982.280395254631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45982.280395254631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45982.280395254631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45982.280395254631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45982.280395254631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45982.280395254631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45982.280395254631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45982.280395254631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45982.280395254631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45982.280395254631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45982.280395254631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45982.280395254631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45982.280395254631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45982.280395254631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45982.280395254631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45982.280395254631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45982.280395254631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45982.280395254631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45982.280395254631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45982.280395254631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45982.280395254631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45982.280395254631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45982.280395254631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45982.280395254631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45982.280395254631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45982.280395254631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45982.280395254631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45982.280395254631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45982.280395254631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45982.280395254631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45982.280395254631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45982.280395254631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45982.280395254631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45982.280395254631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45982.280395254631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45982.280395254631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45982.280395254631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45982.280395254631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45982.280395254631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45982.280395254631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45982.280395254631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45982.280395254631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45982.280395254631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45982.280395254631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45982.280395254631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45982.280395254631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45982.280395254631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45982.280395254631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45982.280395254631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45982.280395254631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45982.280395254631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45982.280395254631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45982.280395254631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45982.280395254631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45982.280395254631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45982.280395254631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45982.280395254631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45982.280395254631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45982.280395254631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45982.280395254631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45982.280395254631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45982.280395254631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45982.280395254631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45982.280395254631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45982.280395254631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45982.280395254631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45982.280395254631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45982.280395254631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45982.280395254631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45982.280395254631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45982.280395254631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45982.280395254631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45982.280395254631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45982.280395254631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45982.280395254631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45982.280395254631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45982.280395254631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45982.280395254631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45982.280395254631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45982.280395254631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45982.280395254631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45982.280395254631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45982.280395254631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45982.280395254631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45982.280395254631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45982.280395254631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45982.280395254631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45982.280395254631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45982.280395254631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45982.280395254631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45982.280395254631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45982.280395254631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45982.280395254631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45982.280395254631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45982.280395254631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45982.280395254631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45982.280395254631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45982.280395254631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45982.280395254631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45982.280395254631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45982.280395254631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45982.280395254631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45982.280395254631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45982.280395254631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45982.280395254631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45982.280395254631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45982.280395254631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45982.280395254631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45982.280395254631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45982.280395254631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45982.280395254631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45982.280395254631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45982.280395254631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45982.280395254631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45982.280395254631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45982.280395254631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45982.280395254631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45982.280395254631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45982.280395254631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45982.280395254631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45982.280395254631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45982.280395254631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45982.280395254631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45982.280395254631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45982.280395254631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45982.280395254631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45982.280395254631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45982.280395254631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45982.280395254631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45982.280395254631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45982.280395254631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45982.280395254631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45982.280395254631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45982.280395254631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45982.280395254631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45982.280395254631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45982.280395254631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45982.280395254631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45982.280395254631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45982.280395254631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45982.280395254631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45982.280395254631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45982.280395254631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45982.280395254631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45982.280395254631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45982.280395254631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45982.280395254631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45982.280395254631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45982.280395254631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45982.280395254631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45982.280395254631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45982.280395254631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45982.280395254631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45982.280395254631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45982.280395254631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45982.280395254631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45982.280395254631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45982.280395254631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45982.280395254631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45982.280395254631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45982.280395254631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45982.280395254631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45982.280395254631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45982.280395254631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45982.280395254631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45982.280395254631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45982.280395254631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45982.280395254631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45982.280395254631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45982.280395254631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45982.280395254631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45982.280395254631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45982.280395254631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45982.280395254631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45982.280395254631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45982.280395254631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45982.280395254631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45982.280395254631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45982.280395254631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45982.280395254631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45982.280395254631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45982.280395254631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45982.280395254631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45982.280395254631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45982.280395254631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45982.280395254631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45982.280395254631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45982.280395254631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45982.280395254631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45982.280395254631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45982.280395254631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45982.280395254631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45982.280395254631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45982.280395254631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45982.280395254631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45982.280395254631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45982.280395254631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45982.280395254631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45982.280395254631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45982.280395254631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45982.280395254631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45982.280395254631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45982.280395254631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45982.280395254631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45982.280395254631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45982.280395254631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45982.280395254631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45982.280395254631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45982.280395254631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45982.280395254631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45982.280395254631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45982.280395254631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45982.280395254631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45982.280395254631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45982.280395254631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45982.280395254631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45982.280395254631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45982.280395254631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45982.280395254631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45982.280395254631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45982.280395254631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45982.280395254631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45982.280395254631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45982.280395254631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45982.280395254631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45982.280395254631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45982.280395254631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45982.280395254631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45982.280395254631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45982.280395254631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45982.280395254631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45982.280395254631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45982.280395254631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45982.280395254631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45982.280395254631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45982.280395254631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45982.280395254631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45982.280395254631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45982.280395254631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45982.280395254631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45982.280395254631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45982.280395254631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45982.280395254631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45982.280395254631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45982.280395254631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45982.280395254631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45982.280395254631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45982.280395254631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45982.280395254631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45982.280395254631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45982.280395254631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45982.280395254631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45982.280395254631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45982.280395254631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45982.280395254631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45982.280395254631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45982.280395254631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45982.280395254631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45982.280395254631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45982.280395254631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45982.280395254631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45982.280395254631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45982.280395254631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45982.280395254631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45982.280395254631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45982.280395254631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45982.280395254631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45982.280395254631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45982.280395254631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45982.280395254631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45982.280395254631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45982.280395254631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45982.280395254631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45982.280395254631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45982.280395254631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45982.280395254631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45982.280395254631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45982.280395254631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45982.280395254631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45982.280395254631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45982.280395254631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45982.280395254631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45982.280395254631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45982.280395254631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45982.280395254631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45982.280395254631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45982.280395254631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45982.280395254631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45982.280395254631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45982.280395254631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45982.280395254631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45982.280395254631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45982.280395254631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45982.280395254631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45982.280395254631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45982.280395254631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45982.280395254631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45982.280395254631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45982.280395254631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45982.280395254631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45982.280395254631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45982.280395254631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45982.280395254631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45982.280395254631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45982.280395254631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45982.280395254631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45982.280395254631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45982.280395254631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45982.280395254631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45982.280395254631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45982.280395254631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45982.280395254631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45982.280395254631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45982.280395254631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45982.280395254631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45982.280395254631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45982.280395254631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45982.280395254631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45982.280395254631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45982.280395254631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45982.280395254631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45982.280395254631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45982.280395254631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45982.280395254631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45982.280395254631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45982.280395254631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45982.280395254631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45982.280395254631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45982.280395254631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45982.280395254631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45982.280395254631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45982.280395254631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45982.280395254631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45982.280395254631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45982.280395254631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45982.280395254631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45982.280395254631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45982.280395254631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45982.280395254631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45982.280395254631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45982.280395254631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45982.280395254631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45982.280395254631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45982.280395254631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45982.280395254631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45982.280395254631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45982.280395254631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45982.280395254631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45982.280395254631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45982.280395254631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45982.280395254631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45982.280395254631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45982.280395254631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45982.280395254631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45982.280395254631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45982.280395254631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45982.280395254631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45982.280395254631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45982.280395254631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45982.280395254631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45982.280395254631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45982.280395254631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45982.280395254631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45982.280395254631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45982.280395254631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45982.280395254631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45982.280395254631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45982.280395254631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45982.280395254631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45982.280395254631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45982.280395254631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45982.280395254631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45982.280395254631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45982.280395254631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45982.280395254631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45982.280395254631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45982.280395254631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45982.280395254631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45982.280395254631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45982.280395254631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45982.280395254631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45982.280395254631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45982.280395254631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45982.280395254631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45982.280395254631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45982.280395254631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45982.280395254631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45982.280395254631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45982.280395254631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45982.280395254631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45982.280395254631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45982.280395254631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45982.280395254631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45982.280395254631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45982.280395254631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45982.280395254631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45982.280395254631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45982.280395254631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45982.280395254631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45982.280395254631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45982.280395254631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45982.280395254631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45982.280395254631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45982.280395254631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45982.280395254631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45982.280395254631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45982.280395254631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45982.280395254631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45982.280395254631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45982.280395254631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45982.280395254631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45982.280395254631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45982.280395254631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45982.280395254631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45982.280395254631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45982.280395254631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45982.280395254631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45982.280395254631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45982.280395254631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45982.280395254631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45982.280395254631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45982.280395254631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45982.280395254631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45982.280395254631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45982.280395254631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45982.280395254631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45982.280395254631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45982.280395254631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45982.280395254631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45982.280395254631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45982.280395254631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45982.280395254631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45982.280395254631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45982.280395254631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45982.280395254631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45982.280395254631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45982.280395254631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45982.280395254631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45982.280395254631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45982.280395254631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45982.280395254631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45982.280395254631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45982.280395254631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45982.280395254631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45982.280395254631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45982.280395254631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45982.280395254631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45982.280395254631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45982.280395254631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45982.280395254631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45982.280395254631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45982.280395254631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45982.280395254631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45982.280395254631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45982.280395254631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45982.280395254631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45982.280395254631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45982.280395254631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45982.280395254631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45982.280395254631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45982.280395254631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45982.280395254631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45982.280395254631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45982.280395254631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45982.280395254631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45982.280395254631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45982.280395254631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45982.280395254631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45982.280395254631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45982.280395254631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45982.280395254631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45982.280395254631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45982.280395254631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45982.280395254631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45982.280395254631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45982.280395254631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45982.280395254631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45982.280395254631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45982.280395254631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45982.280395254631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45982.280395254631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45982.280395254631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45982.280395254631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45982.280395254631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45982.280395254631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45982.280395254631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45982.280395254631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45982.280395254631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45982.280395254631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45982.280395254631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45982.280395254631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45982.280395254631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45982.280395254631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45982.280395254631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45982.280395254631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45982.280395254631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45982.280395254631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45982.280395254631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45982.280395254631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45982.280395254631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45982.280395254631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45982.280395254631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45982.280395254631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45982.280395254631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45982.280395254631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45982.280395254631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45982.280395254631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45982.280395254631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45982.280395254631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45982.280395254631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45982.280395254631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45982.280395254631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45982.280395254631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45982.280395254631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45982.280395254631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45982.280395254631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45982.280395254631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45982.280395254631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45982.280395254631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45982.280395254631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45982.280395254631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45982.280395254631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45982.280395254631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45982.280395254631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45982.280395254631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45982.280395254631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45982.280395254631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45982.280395254631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45982.280395254631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45982.280395254631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45982.280395254631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45982.280395254631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45982.280395254631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45982.280395254631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45982.280395254631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45982.280395254631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45982.280395254631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45982.280395254631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45982.280395254631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45982.280395254631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45982.280395254631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45982.280395254631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45982.280395254631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45982.280395254631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45982.280395254631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45982.280395254631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45982.280395254631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45982.280395254631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45982.280395254631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45982.280395254631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45982.280395254631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45982.280395254631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45982.280395254631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45982.280395254631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45982.280395254631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45982.280395254631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45982.280395254631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45982.280395254631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45982.280395254631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45982.280395254631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45982.280395254631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45982.280395254631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45982.280395254631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45982.280395254631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45982.280395254631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45982.280395254631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45982.280395254631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45982.280395254631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45982.280395254631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45982.280395254631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45982.280395254631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45982.280395254631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45982.280395254631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45982.280395254631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45982.280395254631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45982.280395254631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45982.280395254631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45982.280395254631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45982.280395254631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45982.280395254631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45982.280395254631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45982.280395254631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45982.280395254631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45982.280395254631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45982.280395254631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45982.280395254631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45982.280395254631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45982.280395254631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45982.280395254631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45982.280395254631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45982.280395254631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45982.280395254631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45982.280395254631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45982.280395254631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45982.280395254631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45982.280395254631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45982.280395254631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45982.280395254631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45982.280395254631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45982.280395254631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45982.280395254631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45982.280395254631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45982.280395254631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45982.280395254631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45982.280395254631</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278.79967766203481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45982.280395254631</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4.6545138902729377E-3</v>
      </c>
      <c r="H4" s="95">
        <v>45982.275995370372</v>
      </c>
      <c r="I4" s="113" t="str">
        <f>IFERROR(VLOOKUP(D4,DB!A:F,6,0),"")</f>
        <v>SCECO</v>
      </c>
      <c r="J4" s="113" t="str">
        <f>IFERROR(VLOOKUP(D4,DB!A:G,7,0),"")</f>
        <v>Vandalized</v>
      </c>
      <c r="K4" s="97" t="s">
        <v>39111</v>
      </c>
      <c r="L4" s="91" t="str">
        <f>IFERROR(VLOOKUP(D4,DB!A:I,9,0),"")</f>
        <v>Latis</v>
      </c>
    </row>
    <row r="5" spans="1:16" ht="15" customHeight="1">
      <c r="A5" s="113"/>
      <c r="B5" s="113" t="str">
        <f>IFERROR(VLOOKUP(D5,DB!A:K,11,0),"")</f>
        <v/>
      </c>
      <c r="C5" s="93"/>
      <c r="D5" s="91"/>
      <c r="E5" s="94"/>
      <c r="F5" s="95"/>
      <c r="G5" s="96">
        <f t="shared" ca="1" si="0"/>
        <v>45982.280395254631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45982.280395254631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45982.280395254631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45982.280395254631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45982.280395254631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45982.280395254631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45982.280395254631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45982.280395254631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45982.280395254631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45982.280395254631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45982.280395254631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45982.280395254631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45982.280395254631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45982.280395254631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45982.280395254631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45982.280395254631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45982.280395254631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45982.280395254631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45982.280395254631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45982.280395254631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45982.280395254631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45982.280395254631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45982.280395254631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45982.280395254631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45982.280395254631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45982.280395254631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45982.280395254631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45982.280395254631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45982.280395254631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45982.280395254631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45982.280395254631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45982.280395254631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45982.280395254631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45982.280395254631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45982.280395254631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45982.280395254631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45982.280395254631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45982.280395254631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45982.280395254631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45982.280395254631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45982.280395254631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45982.280395254631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45982.280395254631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45982.280395254631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45982.280395254631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45982.280395254631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45982.280395254631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45982.280395254631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45982.280395254631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45982.280395254631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45982.280395254631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45982.280395254631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45982.280395254631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45982.280395254631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45982.280395254631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45982.280395254631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45982.280395254631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45982.280395254631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45982.280395254631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45982.280395254631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45982.280395254631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45982.280395254631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45982.280395254631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45982.280395254631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45982.280395254631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45982.280395254631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45982.280395254631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45982.280395254631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45982.280395254631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45982.280395254631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45982.280395254631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45982.280395254631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45982.280395254631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45982.280395254631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45982.280395254631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45982.280395254631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45982.280395254631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45982.280395254631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45982.280395254631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45982.280395254631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45982.280395254631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45982.280395254631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45982.280395254631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45982.280395254631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45982.280395254631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45982.280395254631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45982.280395254631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45982.280395254631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45982.280395254631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45982.280395254631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45982.280395254631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45982.280395254631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45982.280395254631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45982.280395254631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45982.280395254631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45982.280395254631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45982.280395254631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45982.280395254631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45982.280395254631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45982.280395254631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45982.280395254631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45982.280395254631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45982.280395254631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45982.280395254631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45982.280395254631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45982.280395254631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45982.280395254631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45982.280395254631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45982.280395254631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45982.280395254631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45982.280395254631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45982.280395254631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45982.280395254631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45982.280395254631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45982.280395254631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45982.280395254631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45982.280395254631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45982.280395254631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45982.280395254631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45982.280395254631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45982.280395254631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45982.280395254631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45982.280395254631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45982.280395254631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45982.280395254631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45982.280395254631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45982.280395254631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45982.280395254631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45982.280395254631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45982.280395254631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45982.280395254631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45982.280395254631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45982.280395254631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45982.280395254631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45982.280395254631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45982.280395254631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45982.280395254631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45982.280395254631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45982.280395254631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45982.280395254631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45982.280395254631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45982.280395254631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45982.280395254631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45982.280395254631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45982.280395254631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45982.280395254631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45982.280395254631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45982.280395254631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45982.280395254631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45982.280395254631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45982.280395254631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45982.280395254631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45982.280395254631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45982.280395254631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45982.280395254631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45982.280395254631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45982.280395254631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45982.280395254631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45982.280395254631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45982.280395254631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45982.280395254631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45982.280395254631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45982.280395254631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45982.280395254631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45982.280395254631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45982.280395254631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45982.280395254631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45982.280395254631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45982.280395254631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45982.280395254631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45982.280395254631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45982.280395254631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45982.280395254631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45982.280395254631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45982.280395254631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45982.280395254631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45982.280395254631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45982.280395254631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45982.280395254631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45982.280395254631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45982.280395254631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45982.280395254631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45982.280395254631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45982.280395254631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45982.280395254631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45982.280395254631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45982.280395254631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45982.280395254631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45982.280395254631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45982.280395254631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45982.280395254631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45982.280395254631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45982.280395254631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45982.280395254631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45982.280395254631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45982.280395254631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45982.280395254631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45982.280395254631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45982.280395254631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45982.280395254631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45982.280395254631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45982.280395254631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45982.280395254631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45982.280395254631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45982.280395254631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45982.280395254631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45982.280395254631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45982.280395254631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45982.280395254631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45982.280395254631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45982.280395254631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45982.280395254631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45982.280395254631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45982.280395254631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45982.280395254631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45982.280395254631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45982.280395254631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45982.280395254631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45982.280395254631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45982.280395254631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45982.280395254631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45982.280395254631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45982.280395254631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45982.280395254631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45982.280395254631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45982.280395254631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45982.280395254631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45982.280395254631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45982.280395254631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45982.280395254631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45982.280395254631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45982.280395254631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45982.280395254631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45982.280395254631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45982.280395254631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45982.280395254631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45982.280395254631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45982.280395254631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45982.280395254631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45982.280395254631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45982.280395254631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45982.280395254631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45982.280395254631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45982.280395254631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45982.280395254631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45982.280395254631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45982.280395254631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45982.280395254631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45982.280395254631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45982.280395254631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45982.280395254631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45982.280395254631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45982.280395254631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45982.280395254631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45982.280395254631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45982.280395254631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45982.280395254631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45982.280395254631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45982.280395254631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45982.280395254631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45982.280395254631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45982.280395254631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45982.280395254631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45982.280395254631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45982.280395254631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45982.280395254631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45982.280395254631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45982.280395254631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45982.280395254631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45982.280395254631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45982.280395254631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45982.280395254631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45982.280395254631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45982.280395254631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45982.280395254631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45982.280395254631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45982.280395254631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45982.280395254631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45982.280395254631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45982.280395254631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45982.280395254631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45982.280395254631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45982.280395254631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45982.280395254631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45982.280395254631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45982.280395254631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45982.280395254631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45982.280395254631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45982.280395254631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45982.280395254631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45982.280395254631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45982.280395254631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45982.280395254631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45982.280395254631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45982.280395254631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45982.280395254631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45982.280395254631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45982.280395254631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45982.280395254631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45982.280395254631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45982.280395254631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45982.280395254631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45982.280395254631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45982.280395254631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45982.280395254631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45982.280395254631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45982.280395254631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45982.280395254631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45982.280395254631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45982.280395254631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45982.280395254631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45982.280395254631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45982.280395254631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45982.280395254631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45982.280395254631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45982.280395254631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45982.280395254631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45982.280395254631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45982.280395254631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45982.280395254631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45982.280395254631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45982.280395254631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45982.280395254631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45982.280395254631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45982.280395254631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45982.280395254631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45982.280395254631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45982.280395254631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45982.280395254631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45982.280395254631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45982.280395254631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45982.280395254631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45982.280395254631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45982.280395254631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45982.280395254631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45982.280395254631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45982.280395254631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45982.280395254631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45982.280395254631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45982.280395254631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45982.280395254631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45982.280395254631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45982.280395254631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45982.280395254631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45982.280395254631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45982.280395254631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45982.280395254631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45982.280395254631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45982.280395254631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45982.280395254631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45982.280395254631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45982.280395254631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45982.280395254631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45982.280395254631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45982.280395254631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45982.280395254631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45982.280395254631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45982.280395254631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45982.280395254631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45982.280395254631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45982.280395254631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45982.280395254631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45982.280395254631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45982.280395254631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45982.280395254631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45982.280395254631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45982.280395254631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45982.280395254631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45982.280395254631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45982.280395254631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45982.280395254631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45982.280395254631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45982.280395254631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45982.280395254631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45982.280395254631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45982.280395254631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45982.280395254631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45982.280395254631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45982.280395254631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45982.280395254631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45982.280395254631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45982.280395254631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45982.280395254631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45982.280395254631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45982.280395254631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45982.280395254631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45982.280395254631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45982.280395254631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45982.280395254631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45982.280395254631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45982.280395254631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45982.280395254631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45982.280395254631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45982.280395254631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45982.280395254631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45982.280395254631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45982.280395254631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45982.280395254631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45982.280395254631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45982.280395254631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45982.280395254631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45982.280395254631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45982.280395254631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45982.280395254631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45982.280395254631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45982.280395254631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45982.280395254631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45982.280395254631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45982.280395254631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45982.280395254631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45982.280395254631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45982.280395254631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45982.280395254631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45982.280395254631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45982.280395254631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45982.280395254631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45982.280395254631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45982.280395254631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45982.280395254631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45982.280395254631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45982.280395254631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45982.280395254631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45982.280395254631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45982.280395254631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45982.280395254631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45982.280395254631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45982.280395254631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45982.280395254631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45982.280395254631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45982.280395254631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45982.280395254631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45982.280395254631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45982.280395254631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45982.280395254631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45982.280395254631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45982.280395254631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45982.280395254631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45982.280395254631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45982.280395254631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45982.280395254631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45982.280395254631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45982.280395254631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45982.280395254631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45982.280395254631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45982.280395254631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45982.280395254631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45982.280395254631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45982.280395254631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45982.280395254631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45982.280395254631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45982.280395254631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45982.280395254631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45982.280395254631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45982.280395254631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45982.280395254631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45982.280395254631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45982.280395254631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45982.280395254631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45982.280395254631</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90.448335069442692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56.091517939814366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33.619284143518598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4.7655920138931833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0.90709664351743413</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0.41446932870167075</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45982.280395254631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45982.280395254631</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45982.280395254631</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45982.280395254631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45982.280395254631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45982.280395254631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45982.280395254631</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45982.280395254631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45982.280395254631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45982.280395254631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45982.280395254631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45982.280395254631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45982.280395254631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45982.280395254631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45982.280395254631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45982.280395254631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45982.280395254631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45982.280395254631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45982.280395254631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45982.280395254631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45982.280395254631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45982.280395254631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45982.280395254631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45982.280395254631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45982.280395254631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45982.280395254631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45982.280395254631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45982.280395254631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45982.280395254631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45982.280395254631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45982.280395254631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45982.280395254631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45982.280395254631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45982.280395254631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45982.280395254631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45982.280395254631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45982.280395254631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45982.280395254631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45982.280395254631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45982.280395254631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45982.280395254631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45982.280395254631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45982.280395254631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45982.280395254631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45982.280395254631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45982.280395254631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45982.280395254631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45982.280395254631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45982.280395254631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45982.280395254631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45982.280395254631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45982.280395254631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45982.280395254631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45982.280395254631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45982.280395254631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45982.280395254631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45982.280395254631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45982.280395254631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45982.280395254631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45982.280395254631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45982.280395254631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45982.280395254631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45982.280395254631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45982.280395254631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45982.280395254631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45982.280395254631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45982.280395254631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45982.280395254631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45982.280395254631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45982.280395254631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45982.280395254631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45982.280395254631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45982.280395254631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45982.280395254631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45982.280395254631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45982.280395254631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45982.280395254631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45982.280395254631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45982.280395254631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45982.280395254631</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45982.280395254631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45982.280395254631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45982.280395254631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45982.280395254631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45982.280395254631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45982.280395254631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45982.280395254631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45982.280395254631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45982.280395254631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45982.280395254631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45982.280395254631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45982.280395254631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45982.280395254631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45982.280395254631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45982.280395254631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45982.280395254631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45982.280395254631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45982.280395254631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45982.280395254631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45982.280395254631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45982.280395254631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45982.280395254631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45982.280395254631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45982.280395254631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45982.280395254631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45982.280395254631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45982.280395254631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45982.280395254631</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38990</v>
      </c>
      <c r="E2" s="149" t="s">
        <v>39021</v>
      </c>
      <c r="F2" s="121">
        <v>45982.035509259258</v>
      </c>
      <c r="G2" s="104">
        <f t="shared" ref="G2:G3" ca="1" si="0">IFERROR(NOW()-F2,"-")</f>
        <v>0.24488599537289701</v>
      </c>
      <c r="H2" s="121">
        <v>45982.035474537035</v>
      </c>
      <c r="I2" s="119" t="str">
        <f>IFERROR(VLOOKUP(D2,DB!A:F,6,0),"")</f>
        <v>Generator-SG</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45982.280395254631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37" ca="1" si="1">IFERROR(NOW()-F4,"-")</f>
        <v>45982.280395254631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45982.280395254631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45982.280395254631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45982.280395254631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45982.280395254631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45982.280395254631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45982.280395254631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45982.280395254631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45982.280395254631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45982.280395254631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45982.280395254631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45982.280395254631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45982.280395254631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45982.280395254631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45982.280395254631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45982.280395254631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45982.280395254631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45982.280395254631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45982.280395254631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45982.280395254631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45982.280395254631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45982.280395254631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45982.280395254631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45982.280395254631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45982.280395254631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45982.280395254631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45982.280395254631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45982.280395254631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45982.280395254631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45982.280395254631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45982.280395254631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45982.280395254631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45982.280395254631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45982.280395254631</v>
      </c>
      <c r="H37" s="121"/>
      <c r="I37" s="119" t="str">
        <f>IFERROR(VLOOKUP(D37,DB!A:F,6,0),"")</f>
        <v/>
      </c>
      <c r="J37" s="119" t="str">
        <f>IFERROR(VLOOKUP(D37,DB!A:G,7,0),"")</f>
        <v/>
      </c>
      <c r="K37" s="122"/>
      <c r="L37" s="123"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2025-11-21T03:45:01Z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