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53" documentId="13_ncr:1_{F6CB121F-512D-4AA6-A0C1-0FB36C537598}" xr6:coauthVersionLast="47" xr6:coauthVersionMax="47" xr10:uidLastSave="{5AD6D9C6-676D-4135-A471-6017D19A37CE}"/>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<sst xmlns="http://schemas.openxmlformats.org/spreadsheetml/2006/main" count="178595" uniqueCount="39080">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</sst>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274.23886967592261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4.9922916667128447E-2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1.9691435183631256E-2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45937.187295601849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45937.187295601849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45937.187295601849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45937.187295601849</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45937.187295601849</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45937.187295601849</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45937.187295601849</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45937.187295601849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45937.187295601849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45937.187295601849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45937.187295601849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45937.187295601849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45937.187295601849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45937.187295601849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45937.187295601849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45937.187295601849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45937.187295601849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45937.187295601849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45937.187295601849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45937.187295601849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45937.187295601849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45937.187295601849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45937.187295601849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45937.187295601849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45937.187295601849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45937.187295601849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45937.187295601849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45937.187295601849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45937.187295601849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45937.187295601849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45937.187295601849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45937.187295601849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45937.187295601849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45937.187295601849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45937.187295601849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45937.187295601849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45937.187295601849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45937.187295601849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45937.187295601849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45937.187295601849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45937.187295601849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45937.187295601849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45937.187295601849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45937.187295601849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45937.187295601849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45937.187295601849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45937.187295601849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45937.187295601849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45937.187295601849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45937.187295601849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45937.187295601849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45937.187295601849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45937.187295601849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45937.187295601849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45937.187295601849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45937.187295601849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45937.187295601849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45937.187295601849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45937.187295601849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45937.187295601849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45937.187295601849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45937.187295601849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45937.187295601849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45937.187295601849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45937.187295601849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45937.187295601849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45937.187295601849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45937.187295601849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45937.187295601849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45937.187295601849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45937.187295601849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45937.187295601849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45937.187295601849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45937.187295601849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45937.187295601849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45937.187295601849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45937.187295601849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45937.187295601849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45937.187295601849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45937.187295601849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45937.187295601849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45937.187295601849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45937.187295601849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45937.187295601849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45937.187295601849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45937.187295601849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45937.187295601849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45937.187295601849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45937.187295601849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45937.187295601849</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723302EA-0303-46E6-B0F7-8B7A1B53572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130.46021226851735</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112.18745763888728</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0.47325624999939464</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0.3153627314750338</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45937.187295601849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45937.187295601849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45937.187295601849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45937.187295601849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45937.187295601849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45937.187295601849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45937.187295601849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45937.187295601849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45937.187295601849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45937.187295601849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45937.187295601849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45937.187295601849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45937.187295601849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45937.187295601849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45937.187295601849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45937.187295601849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45937.187295601849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45937.187295601849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45937.187295601849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45937.187295601849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45937.187295601849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45937.187295601849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45937.187295601849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45937.187295601849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45937.187295601849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45937.187295601849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45937.187295601849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45937.187295601849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45937.187295601849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45937.187295601849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45937.187295601849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45937.187295601849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45937.187295601849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45937.187295601849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45937.187295601849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45937.187295601849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45937.187295601849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45937.187295601849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45937.187295601849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45937.187295601849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45937.187295601849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45937.187295601849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45937.187295601849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45937.187295601849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45937.187295601849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45937.187295601849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45937.187295601849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45937.187295601849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45937.187295601849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45937.187295601849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45937.187295601849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45937.187295601849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45937.187295601849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45937.187295601849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45937.187295601849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45937.187295601849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45937.187295601849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45937.187295601849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45937.187295601849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45937.187295601849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45937.187295601849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45937.187295601849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45937.187295601849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45937.187295601849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45937.187295601849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45937.187295601849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45937.187295601849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45937.187295601849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45937.187295601849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45937.187295601849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45937.187295601849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45937.187295601849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45937.187295601849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45937.187295601849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45937.187295601849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45937.187295601849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45937.187295601849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45937.187295601849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45937.187295601849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45937.187295601849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45937.187295601849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45937.187295601849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45937.187295601849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45937.187295601849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45937.187295601849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45937.187295601849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45937.187295601849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45937.187295601849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45937.187295601849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45937.187295601849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45937.187295601849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45937.187295601849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45937.187295601849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45937.187295601849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45937.187295601849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45937.187295601849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45937.187295601849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45937.187295601849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45937.187295601849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45937.187295601849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45937.187295601849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45937.187295601849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45937.187295601849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45937.187295601849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45937.187295601849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45937.187295601849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45937.187295601849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45937.187295601849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45937.187295601849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45937.187295601849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45937.187295601849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45937.187295601849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45937.187295601849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45937.187295601849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45937.187295601849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45937.187295601849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45937.187295601849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45937.187295601849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45937.187295601849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45937.187295601849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45937.187295601849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45937.187295601849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45937.187295601849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45937.187295601849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45937.187295601849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45937.187295601849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45937.187295601849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45937.187295601849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45937.187295601849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45937.187295601849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45937.187295601849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45937.187295601849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45937.187295601849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45937.187295601849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45937.187295601849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45937.187295601849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45937.187295601849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45937.187295601849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45937.187295601849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45937.187295601849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45937.187295601849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45937.187295601849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45937.187295601849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45937.187295601849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45937.187295601849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45937.187295601849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45937.187295601849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45937.187295601849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45937.187295601849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45937.187295601849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45937.187295601849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45937.187295601849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45937.187295601849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45937.187295601849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45937.187295601849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45937.187295601849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45937.187295601849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45937.187295601849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45937.187295601849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45937.187295601849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45937.187295601849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45937.187295601849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45937.187295601849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45937.187295601849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45937.187295601849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45937.187295601849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45937.187295601849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45937.187295601849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45937.187295601849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45937.187295601849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45937.187295601849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45937.187295601849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45937.187295601849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45937.187295601849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45937.187295601849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45937.187295601849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45937.187295601849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45937.187295601849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45937.187295601849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45937.187295601849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45937.187295601849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45937.187295601849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45937.187295601849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45937.187295601849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45937.187295601849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45937.187295601849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45937.187295601849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45937.187295601849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45937.187295601849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45937.187295601849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45937.187295601849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45937.187295601849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45937.187295601849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45937.187295601849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45937.187295601849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45937.187295601849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45937.187295601849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45937.187295601849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45937.187295601849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45937.187295601849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45937.187295601849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45937.187295601849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45937.187295601849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45937.187295601849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45937.187295601849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45937.187295601849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45937.187295601849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45937.187295601849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45937.187295601849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45937.187295601849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45937.187295601849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45937.187295601849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45937.187295601849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45937.187295601849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45937.187295601849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45937.187295601849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45937.187295601849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45937.187295601849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45937.187295601849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45937.187295601849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45937.187295601849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45937.187295601849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45937.187295601849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45937.187295601849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45937.187295601849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45937.187295601849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45937.187295601849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45937.187295601849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45937.187295601849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45937.187295601849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45937.187295601849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45937.187295601849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45937.187295601849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45937.187295601849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45937.187295601849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45937.187295601849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45937.187295601849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45937.187295601849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45937.187295601849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45937.187295601849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45937.187295601849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45937.187295601849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45937.187295601849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45937.187295601849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45937.187295601849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45937.187295601849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45937.187295601849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45937.187295601849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45937.187295601849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45937.187295601849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45937.187295601849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45937.187295601849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45937.187295601849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45937.187295601849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45937.187295601849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45937.187295601849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45937.187295601849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45937.187295601849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45937.187295601849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45937.187295601849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45937.187295601849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45937.187295601849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45937.187295601849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45937.187295601849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45937.187295601849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45937.187295601849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45937.187295601849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45937.187295601849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45937.187295601849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45937.187295601849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45937.187295601849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45937.187295601849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45937.187295601849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45937.187295601849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45937.187295601849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45937.187295601849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45937.187295601849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45937.187295601849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45937.187295601849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45937.187295601849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45937.187295601849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45937.187295601849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45937.187295601849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45937.187295601849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45937.187295601849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45937.187295601849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45937.187295601849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45937.187295601849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45937.187295601849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45937.187295601849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45937.187295601849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45937.187295601849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45937.187295601849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45937.187295601849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45937.187295601849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45937.187295601849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45937.187295601849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45937.187295601849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45937.187295601849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45937.187295601849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45937.187295601849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45937.187295601849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45937.187295601849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45937.187295601849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45937.187295601849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45937.187295601849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45937.187295601849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45937.187295601849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45937.187295601849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45937.187295601849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45937.187295601849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45937.187295601849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45937.187295601849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45937.187295601849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45937.187295601849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45937.187295601849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45937.187295601849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45937.187295601849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45937.187295601849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45937.187295601849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45937.187295601849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45937.187295601849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45937.187295601849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45937.187295601849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45937.187295601849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45937.187295601849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45937.187295601849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45937.187295601849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45937.187295601849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45937.187295601849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45937.187295601849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45937.187295601849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45937.187295601849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45937.187295601849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45937.187295601849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45937.187295601849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45937.187295601849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45937.187295601849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45937.187295601849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45937.187295601849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45937.187295601849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45937.187295601849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45937.187295601849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45937.187295601849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45937.187295601849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45937.187295601849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45937.187295601849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45937.187295601849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45937.187295601849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45937.187295601849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45937.187295601849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45937.187295601849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45937.187295601849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45937.187295601849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45937.187295601849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45937.187295601849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45937.187295601849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45937.187295601849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45937.187295601849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45937.187295601849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45937.187295601849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45937.187295601849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45937.187295601849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45937.187295601849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45937.187295601849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45937.187295601849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45937.187295601849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45937.187295601849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45937.187295601849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45937.187295601849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45937.187295601849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45937.187295601849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45937.187295601849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45937.187295601849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45937.187295601849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45937.187295601849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45937.187295601849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45937.187295601849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45937.187295601849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45937.187295601849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45937.187295601849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45937.187295601849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45937.187295601849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45937.187295601849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45937.187295601849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45937.187295601849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45937.187295601849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45937.187295601849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45937.187295601849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45937.187295601849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45937.187295601849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45937.187295601849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45937.187295601849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45937.187295601849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45937.187295601849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45937.187295601849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45937.187295601849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45937.187295601849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45937.187295601849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45937.187295601849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45937.187295601849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45937.187295601849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45937.187295601849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45937.187295601849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45937.187295601849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45937.187295601849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45937.187295601849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45937.187295601849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45937.187295601849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45937.187295601849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45937.187295601849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45937.187295601849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45937.187295601849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45937.187295601849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45937.187295601849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45937.187295601849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45937.187295601849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45937.187295601849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45937.187295601849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45937.187295601849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45937.187295601849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45937.187295601849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45937.187295601849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45937.187295601849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45937.187295601849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45937.187295601849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45937.187295601849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45937.187295601849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45937.187295601849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45937.187295601849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45937.187295601849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45937.187295601849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45937.187295601849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45937.187295601849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45937.187295601849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45937.187295601849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45937.187295601849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45937.187295601849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45937.187295601849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45937.187295601849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45937.187295601849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45937.187295601849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45937.187295601849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45937.187295601849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45937.187295601849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45937.187295601849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45937.187295601849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45937.187295601849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45937.187295601849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45937.187295601849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45937.187295601849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45937.187295601849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45937.187295601849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45937.187295601849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45937.187295601849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45937.187295601849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45937.187295601849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45937.187295601849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45937.187295601849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45937.187295601849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45937.187295601849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45937.187295601849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45937.187295601849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45937.187295601849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45937.187295601849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45937.187295601849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45937.187295601849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45937.187295601849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45937.187295601849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45937.187295601849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45937.187295601849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45937.187295601849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45937.187295601849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45937.187295601849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45937.187295601849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45937.187295601849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45937.187295601849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45937.187295601849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45937.187295601849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45937.187295601849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45937.187295601849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45937.187295601849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45937.187295601849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45937.187295601849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45937.187295601849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45937.187295601849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45937.187295601849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45937.187295601849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45937.187295601849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45937.187295601849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45937.187295601849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45937.187295601849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45937.187295601849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45937.187295601849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45937.187295601849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45937.187295601849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45937.187295601849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45937.187295601849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45937.187295601849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45937.187295601849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45937.187295601849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45937.187295601849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45937.187295601849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45937.187295601849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45937.187295601849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45937.187295601849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45937.187295601849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45937.187295601849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45937.187295601849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45937.187295601849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45937.187295601849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45937.187295601849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45937.187295601849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45937.187295601849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45937.187295601849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45937.187295601849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45937.187295601849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45937.187295601849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45937.187295601849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45937.187295601849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45937.187295601849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45937.187295601849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45937.187295601849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45937.187295601849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45937.187295601849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45937.187295601849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45937.187295601849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45937.187295601849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45937.187295601849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45937.187295601849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45937.187295601849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45937.187295601849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45937.187295601849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45937.187295601849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45937.187295601849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45937.187295601849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45937.187295601849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45937.187295601849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45937.187295601849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45937.187295601849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45937.187295601849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45937.187295601849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45937.187295601849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45937.187295601849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45937.187295601849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45937.187295601849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45937.187295601849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45937.187295601849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45937.187295601849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45937.187295601849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45937.187295601849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45937.187295601849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45937.187295601849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45937.187295601849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45937.187295601849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45937.187295601849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45937.187295601849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45937.187295601849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45937.187295601849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45937.187295601849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45937.187295601849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45937.187295601849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45937.187295601849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45937.187295601849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45937.187295601849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45937.187295601849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45937.187295601849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45937.187295601849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45937.187295601849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45937.187295601849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45937.187295601849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45937.187295601849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45937.187295601849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45937.187295601849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45937.187295601849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45937.187295601849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45937.187295601849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45937.187295601849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45937.187295601849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45937.187295601849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45937.187295601849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45937.187295601849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45937.187295601849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45937.187295601849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45937.187295601849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45937.187295601849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45937.187295601849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45937.187295601849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45937.187295601849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45937.187295601849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45937.187295601849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45937.187295601849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45937.187295601849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45937.187295601849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45937.187295601849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45937.187295601849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45937.187295601849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45937.187295601849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45937.187295601849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45937.187295601849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45937.187295601849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45937.187295601849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45937.187295601849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45937.187295601849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45937.187295601849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45937.187295601849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45937.187295601849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45937.187295601849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45937.187295601849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45937.187295601849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45937.187295601849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45937.187295601849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45937.187295601849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45937.187295601849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45937.187295601849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45937.187295601849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45937.187295601849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45937.187295601849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45937.187295601849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45937.187295601849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45937.187295601849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45937.187295601849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45937.187295601849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45937.187295601849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45937.187295601849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45937.187295601849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45937.187295601849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45937.187295601849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45937.187295601849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45937.187295601849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45937.187295601849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45937.187295601849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45937.187295601849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45937.187295601849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45937.187295601849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45937.187295601849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45937.187295601849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45937.187295601849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45937.187295601849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45937.187295601849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45937.187295601849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45937.187295601849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45937.187295601849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45937.187295601849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45937.187295601849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45937.187295601849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45937.187295601849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45937.187295601849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45937.187295601849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45937.187295601849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45937.187295601849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45937.187295601849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45937.187295601849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45937.187295601849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45937.187295601849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45937.187295601849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45937.187295601849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45937.187295601849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45937.187295601849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45937.187295601849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45937.187295601849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45937.187295601849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45937.187295601849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45937.187295601849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45937.187295601849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45937.187295601849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45937.187295601849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45937.187295601849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45937.187295601849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45937.187295601849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45937.187295601849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45937.187295601849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45937.187295601849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45937.187295601849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45937.187295601849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45937.187295601849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45937.187295601849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45937.187295601849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45937.187295601849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45937.187295601849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45937.187295601849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45937.187295601849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45937.187295601849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45937.187295601849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45937.187295601849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45937.187295601849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45937.187295601849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45937.187295601849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45937.187295601849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45937.187295601849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45937.187295601849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45937.187295601849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45937.187295601849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45937.187295601849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45937.187295601849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45937.187295601849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45937.187295601849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45937.187295601849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45937.187295601849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45937.187295601849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45937.187295601849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45937.187295601849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45937.187295601849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45937.187295601849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45937.187295601849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45937.187295601849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45937.187295601849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45937.187295601849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45937.187295601849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45937.187295601849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45937.187295601849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45937.187295601849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45937.187295601849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45937.187295601849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45937.187295601849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45937.187295601849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45937.187295601849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45937.187295601849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45937.187295601849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45937.187295601849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45937.187295601849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45937.187295601849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45937.187295601849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45937.187295601849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45937.187295601849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45937.187295601849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45937.187295601849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45937.187295601849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45937.187295601849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45937.187295601849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45937.187295601849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45937.187295601849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45937.187295601849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45937.187295601849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45937.187295601849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45937.187295601849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45937.187295601849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45937.187295601849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45937.187295601849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45937.187295601849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45937.187295601849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45937.187295601849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45937.187295601849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45937.187295601849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45937.187295601849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45937.187295601849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45937.187295601849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45937.187295601849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45937.187295601849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45937.187295601849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45937.187295601849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45937.187295601849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45937.187295601849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45937.187295601849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45937.187295601849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45937.187295601849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45937.187295601849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45937.187295601849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45937.187295601849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45937.187295601849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45937.187295601849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45937.187295601849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45937.187295601849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45937.187295601849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45937.187295601849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45937.187295601849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45937.187295601849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45937.187295601849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45937.187295601849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45937.187295601849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45937.187295601849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45937.187295601849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45937.187295601849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45937.187295601849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45937.187295601849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45937.187295601849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45937.187295601849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45937.187295601849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45937.187295601849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45937.187295601849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45937.187295601849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45937.187295601849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45937.187295601849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45937.187295601849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45937.187295601849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45937.187295601849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45937.187295601849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45937.187295601849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45937.187295601849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45937.187295601849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45937.187295601849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45937.187295601849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45937.187295601849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45937.187295601849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45937.187295601849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45937.187295601849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45937.187295601849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45937.187295601849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45937.187295601849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45937.187295601849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45937.187295601849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45937.187295601849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45937.187295601849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45937.187295601849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45937.187295601849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45937.187295601849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45937.187295601849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45937.187295601849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45937.187295601849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45937.187295601849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45937.187295601849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45937.187295601849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45937.187295601849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45937.187295601849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45937.187295601849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45937.187295601849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45937.187295601849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45937.187295601849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45937.187295601849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45937.187295601849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45937.187295601849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45937.187295601849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45937.187295601849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45937.187295601849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45937.187295601849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45937.187295601849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45937.187295601849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45937.187295601849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45937.187295601849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45937.187295601849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45937.187295601849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45937.187295601849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45937.187295601849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45937.187295601849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45937.187295601849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45937.187295601849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45937.187295601849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45937.187295601849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45937.187295601849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45937.187295601849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45937.187295601849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45937.187295601849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45937.187295601849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45937.187295601849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45937.187295601849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45937.187295601849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45937.187295601849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45937.187295601849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45937.187295601849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45937.187295601849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45937.187295601849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45937.187295601849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45937.187295601849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45937.187295601849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45937.187295601849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45937.187295601849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45937.187295601849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45937.187295601849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45937.187295601849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45937.187295601849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45937.187295601849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45937.187295601849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45937.187295601849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45937.187295601849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45937.187295601849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45937.187295601849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45937.187295601849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45937.187295601849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45937.187295601849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45937.187295601849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45937.187295601849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45937.187295601849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45937.187295601849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45937.187295601849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45937.187295601849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45937.187295601849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45937.187295601849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45937.187295601849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45937.187295601849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45937.187295601849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45937.187295601849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45937.187295601849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45937.187295601849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45937.187295601849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45937.187295601849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45937.187295601849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45937.187295601849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45937.187295601849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45937.187295601849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45937.187295601849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45937.187295601849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45937.187295601849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45937.187295601849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45937.187295601849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45937.187295601849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45937.187295601849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45937.187295601849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45937.187295601849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45937.187295601849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45937.187295601849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45937.187295601849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45937.187295601849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45937.187295601849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45937.187295601849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45937.187295601849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45937.187295601849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45937.187295601849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45937.187295601849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45937.187295601849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45937.187295601849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45937.187295601849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45937.187295601849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45937.187295601849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45937.187295601849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45937.187295601849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45937.187295601849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45937.187295601849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45937.187295601849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45937.187295601849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45937.187295601849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45937.187295601849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45937.187295601849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45937.187295601849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45937.187295601849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45937.187295601849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45937.187295601849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45937.187295601849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45937.187295601849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45937.187295601849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45937.187295601849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45937.187295601849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45937.187295601849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45937.187295601849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45937.187295601849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45937.187295601849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45937.187295601849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45937.187295601849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45937.187295601849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45937.187295601849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45937.187295601849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45937.187295601849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45937.187295601849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45937.187295601849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45937.187295601849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45937.187295601849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45937.187295601849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45937.187295601849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45937.187295601849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45937.187295601849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45937.187295601849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45937.187295601849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45937.187295601849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45937.187295601849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45937.187295601849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45937.187295601849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45937.187295601849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45937.187295601849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45937.187295601849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45937.187295601849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45937.187295601849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45937.187295601849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45937.187295601849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45937.187295601849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45937.187295601849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45937.187295601849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45937.187295601849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45937.187295601849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45937.187295601849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45937.187295601849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45937.187295601849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45937.187295601849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45937.187295601849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45937.187295601849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45937.187295601849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45937.187295601849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45937.187295601849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45937.187295601849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45937.187295601849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45937.187295601849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45937.187295601849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45937.187295601849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45937.187295601849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45937.187295601849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45937.187295601849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45937.187295601849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45937.187295601849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45937.187295601849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45937.187295601849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45937.187295601849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45937.187295601849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45937.187295601849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45937.187295601849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45937.187295601849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45937.187295601849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45937.187295601849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45937.187295601849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45937.187295601849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45937.187295601849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45937.187295601849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45937.187295601849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45937.187295601849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45937.187295601849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45937.187295601849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45937.187295601849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45937.187295601849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45937.187295601849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45937.187295601849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45937.187295601849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45937.187295601849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45937.187295601849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45937.187295601849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45937.187295601849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45937.187295601849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45937.187295601849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45937.187295601849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45937.187295601849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45937.187295601849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45937.187295601849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45937.187295601849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45937.187295601849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45937.187295601849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45937.187295601849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45937.187295601849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45937.187295601849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45937.187295601849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45937.187295601849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45937.187295601849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45937.187295601849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45937.187295601849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45937.187295601849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45937.187295601849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45937.187295601849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45937.187295601849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45937.187295601849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45937.187295601849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45937.187295601849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45937.187295601849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45937.187295601849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45937.187295601849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45937.187295601849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45937.187295601849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45937.187295601849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45937.187295601849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45937.187295601849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45937.187295601849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45937.187295601849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45937.187295601849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45937.187295601849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45937.187295601849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45937.187295601849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45937.187295601849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45937.187295601849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45937.187295601849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45937.187295601849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45937.187295601849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45937.187295601849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45937.187295601849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45937.187295601849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45937.187295601849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45937.187295601849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45937.187295601849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45937.187295601849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45937.187295601849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45937.187295601849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45937.187295601849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45937.187295601849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45937.187295601849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45937.187295601849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45937.187295601849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45937.187295601849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45937.187295601849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45937.187295601849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45937.187295601849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45937.187295601849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45937.187295601849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45937.187295601849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45937.187295601849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45937.187295601849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45937.187295601849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45937.187295601849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45937.187295601849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45937.187295601849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45937.187295601849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45937.187295601849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45937.187295601849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45937.187295601849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45937.187295601849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45937.187295601849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45937.187295601849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45937.187295601849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45937.187295601849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45937.187295601849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45937.187295601849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45937.187295601849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45937.187295601849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45937.187295601849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45937.187295601849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45937.187295601849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45937.187295601849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45937.187295601849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45937.187295601849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45937.187295601849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45937.187295601849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45937.187295601849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45937.187295601849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45937.187295601849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45937.187295601849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45937.187295601849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45937.187295601849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45937.187295601849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45937.187295601849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45937.187295601849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45937.187295601849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45937.187295601849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45937.187295601849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45937.187295601849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45937.187295601849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45937.187295601849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45937.187295601849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45937.187295601849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45937.187295601849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45937.187295601849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45937.187295601849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45937.187295601849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45937.187295601849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45937.187295601849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45937.187295601849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45937.187295601849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45937.187295601849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45937.187295601849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45937.187295601849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45937.187295601849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45937.187295601849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45937.187295601849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45937.187295601849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45937.187295601849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45937.187295601849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45937.187295601849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45937.187295601849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45937.187295601849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45937.187295601849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45937.187295601849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45937.187295601849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45937.187295601849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45937.187295601849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45937.187295601849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45937.187295601849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45937.187295601849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45937.187295601849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45937.187295601849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45937.187295601849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45937.187295601849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45937.187295601849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45937.187295601849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45937.187295601849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45937.187295601849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45937.187295601849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45937.187295601849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45937.187295601849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45937.187295601849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45937.187295601849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45937.187295601849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45937.187295601849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45937.187295601849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45937.187295601849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45937.187295601849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45937.187295601849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45937.187295601849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45937.187295601849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45937.187295601849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45937.187295601849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45937.187295601849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45937.187295601849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45937.187295601849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45937.187295601849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45937.187295601849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45937.187295601849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45937.187295601849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45937.187295601849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45937.187295601849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45937.187295601849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45937.187295601849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45937.187295601849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45937.187295601849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45937.187295601849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45937.187295601849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45937.187295601849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45937.187295601849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45937.187295601849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45937.187295601849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45937.187295601849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45937.187295601849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45937.187295601849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45937.187295601849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45937.187295601849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45937.187295601849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45937.187295601849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45937.187295601849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45937.187295601849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45937.187295601849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45937.187295601849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45937.187295601849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45937.187295601849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45937.187295601849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45937.187295601849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45937.187295601849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45937.187295601849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45937.187295601849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45937.187295601849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45937.187295601849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45937.187295601849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45937.187295601849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45937.187295601849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45937.187295601849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45937.187295601849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45937.187295601849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45937.187295601849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45937.187295601849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45937.187295601849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45937.187295601849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45937.187295601849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45937.187295601849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45937.187295601849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45937.187295601849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45937.187295601849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45937.187295601849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45937.187295601849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45937.187295601849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45937.187295601849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45937.187295601849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45937.187295601849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45937.187295601849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45937.187295601849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45937.187295601849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45937.187295601849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45937.187295601849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45937.187295601849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45937.187295601849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45937.187295601849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45937.187295601849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45937.187295601849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45937.187295601849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45937.187295601849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45937.187295601849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45937.187295601849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45937.187295601849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45937.187295601849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45937.187295601849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45937.187295601849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45937.187295601849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45937.187295601849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45937.187295601849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45937.187295601849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45937.187295601849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45937.187295601849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45937.187295601849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45937.187295601849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45937.187295601849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45937.187295601849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45937.187295601849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45937.187295601849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45937.187295601849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45937.187295601849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45937.187295601849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45937.187295601849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45937.187295601849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45937.187295601849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45937.187295601849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45937.187295601849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45937.187295601849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45937.187295601849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45937.187295601849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45937.187295601849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45937.187295601849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45937.187295601849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45937.187295601849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45937.187295601849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45937.187295601849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45937.187295601849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45937.187295601849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45937.187295601849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45937.187295601849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45937.187295601849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45937.187295601849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45937.187295601849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45937.187295601849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45937.187295601849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45937.187295601849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45937.187295601849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45937.187295601849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45937.187295601849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45937.187295601849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45937.187295601849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45937.187295601849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45937.187295601849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45937.187295601849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45937.187295601849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45937.187295601849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45937.187295601849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45937.187295601849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45937.187295601849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45937.187295601849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45937.187295601849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45937.187295601849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45937.187295601849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45937.187295601849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45937.187295601849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45937.187295601849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45937.187295601849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45937.187295601849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45937.187295601849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45937.187295601849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45937.187295601849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45937.187295601849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45937.187295601849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45937.187295601849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45937.187295601849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45937.187295601849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45937.187295601849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45937.187295601849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45937.187295601849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45937.187295601849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45937.187295601849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45937.187295601849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45937.187295601849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45937.187295601849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45937.187295601849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45937.187295601849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45937.187295601849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45937.187295601849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45937.187295601849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45937.187295601849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45937.187295601849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45937.187295601849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45937.187295601849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45937.187295601849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45937.187295601849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45937.187295601849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45937.187295601849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45937.187295601849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45937.187295601849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45937.187295601849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45937.187295601849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45937.187295601849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45937.187295601849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45937.187295601849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45937.187295601849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45937.187295601849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45937.187295601849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45937.187295601849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45937.187295601849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45937.187295601849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45937.187295601849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45937.187295601849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45937.187295601849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45937.187295601849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45937.187295601849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45937.187295601849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45937.187295601849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45937.187295601849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45937.187295601849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45937.187295601849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45937.187295601849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45937.187295601849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45937.187295601849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45937.187295601849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45937.187295601849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45937.187295601849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45937.187295601849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45937.187295601849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45937.187295601849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45937.187295601849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45937.187295601849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45937.187295601849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45937.187295601849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45937.187295601849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45937.187295601849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45937.187295601849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45937.187295601849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45937.187295601849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45937.187295601849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45937.187295601849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45937.187295601849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45937.187295601849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45937.187295601849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45937.187295601849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45937.187295601849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45937.187295601849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45937.187295601849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45937.187295601849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45937.187295601849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45937.187295601849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45937.187295601849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45937.187295601849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45937.187295601849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45937.187295601849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45937.187295601849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45937.187295601849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45937.187295601849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45937.187295601849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45937.187295601849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45937.187295601849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45937.187295601849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45937.187295601849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45937.187295601849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45937.187295601849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45937.187295601849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45937.187295601849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45937.187295601849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45937.187295601849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45937.187295601849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45937.187295601849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45937.187295601849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45937.187295601849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45937.187295601849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45937.187295601849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45937.187295601849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45937.187295601849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45937.187295601849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45937.187295601849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45937.187295601849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45937.187295601849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45937.187295601849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45937.187295601849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45937.187295601849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45937.187295601849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45937.187295601849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45937.187295601849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45937.187295601849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45937.187295601849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45937.187295601849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45937.187295601849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45937.187295601849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45937.187295601849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45937.187295601849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45937.187295601849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45937.187295601849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45937.187295601849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45937.187295601849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45937.187295601849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45937.187295601849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45937.187295601849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45937.187295601849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45937.187295601849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45937.187295601849</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233.70657800925255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2.0303511574020376</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0.42282800925750053</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2.889282406977145E-2</v>
      </c>
      <c r="H5" s="145">
        <v>45937.164027777777</v>
      </c>
      <c r="I5" s="141" t="str">
        <f>IFERROR(VLOOKUP(D5,DB!A:F,6,0),"")</f>
        <v>Generator-SG</v>
      </c>
      <c r="J5" s="141" t="str">
        <f>IFERROR(VLOOKUP(D5,DB!A:G,7,0),"")</f>
        <v>Dead</v>
      </c>
      <c r="K5" s="148" t="s">
        <v>39065</v>
      </c>
      <c r="L5" s="143" t="str">
        <f>IFERROR(VLOOKUP(D5,DB!A:I,9,0),"")</f>
        <v>Latis</v>
      </c>
    </row>
    <row r="6" spans="1:16" ht="15" customHeight="1">
      <c r="A6" s="141"/>
      <c r="B6" s="141" t="str">
        <f>IFERROR(VLOOKUP(D6,DB!A:K,11,0),"")</f>
        <v/>
      </c>
      <c r="C6" s="142"/>
      <c r="D6" s="143"/>
      <c r="E6" s="144"/>
      <c r="F6" s="145"/>
      <c r="G6" s="146">
        <f ca="1">IFERROR(NOW()-F6,"")</f>
        <v>45937.187295601849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45937.187295601849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45937.187295601849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45937.187295601849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45937.187295601849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45937.187295601849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45937.187295601849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45937.187295601849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45937.187295601849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45937.187295601849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45937.187295601849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45937.187295601849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45937.187295601849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45937.187295601849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45937.187295601849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45937.187295601849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45937.187295601849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45937.187295601849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45937.187295601849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45937.187295601849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45937.187295601849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45937.187295601849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45937.187295601849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45937.187295601849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45937.187295601849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45937.187295601849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45937.187295601849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45937.187295601849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45937.187295601849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45937.187295601849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45937.187295601849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45937.187295601849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45937.187295601849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45937.187295601849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45937.187295601849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45937.187295601849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45937.187295601849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45937.187295601849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45937.187295601849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45937.187295601849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45937.187295601849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45937.187295601849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45937.187295601849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45937.187295601849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45937.187295601849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45937.187295601849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45937.187295601849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45937.187295601849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45937.187295601849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45937.187295601849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45937.187295601849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45937.187295601849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45937.187295601849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45937.187295601849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45937.187295601849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45937.187295601849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45937.187295601849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45937.187295601849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45937.187295601849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45937.187295601849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45937.187295601849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45937.187295601849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45937.187295601849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45937.187295601849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45937.187295601849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45937.187295601849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45937.187295601849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45937.187295601849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45937.187295601849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45937.187295601849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45937.187295601849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45937.187295601849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45937.187295601849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45937.187295601849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45937.187295601849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45937.187295601849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45937.187295601849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45937.187295601849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45937.187295601849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45937.187295601849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45937.187295601849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45937.187295601849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45937.187295601849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45937.187295601849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45937.187295601849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45937.187295601849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45937.187295601849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45937.187295601849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45937.187295601849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45937.187295601849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45937.187295601849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45937.187295601849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45937.187295601849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45937.187295601849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45937.187295601849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45937.187295601849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45937.187295601849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45937.187295601849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45937.187295601849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45937.187295601849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45937.187295601849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45937.187295601849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45937.187295601849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45937.187295601849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45937.187295601849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45937.187295601849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45937.187295601849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45937.187295601849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45937.187295601849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45937.187295601849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45937.187295601849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45937.187295601849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45937.187295601849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45937.187295601849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45937.187295601849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45937.187295601849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45937.187295601849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45937.187295601849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45937.187295601849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45937.187295601849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45937.187295601849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45937.187295601849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45937.187295601849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45937.187295601849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45937.187295601849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45937.187295601849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45937.187295601849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45937.187295601849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45937.187295601849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45937.187295601849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45937.187295601849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45937.187295601849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45937.187295601849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45937.187295601849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45937.187295601849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45937.187295601849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45937.187295601849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45937.187295601849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45937.187295601849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45937.187295601849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45937.187295601849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45937.187295601849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45937.187295601849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45937.187295601849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45937.187295601849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45937.187295601849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45937.187295601849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45937.187295601849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45937.187295601849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45937.187295601849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45937.187295601849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45937.187295601849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45937.187295601849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45937.187295601849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45937.187295601849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45937.187295601849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45937.187295601849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45937.187295601849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45937.187295601849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45937.187295601849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45937.187295601849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45937.187295601849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45937.187295601849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45937.187295601849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45937.187295601849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45937.187295601849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45937.187295601849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45937.187295601849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45937.187295601849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45937.187295601849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45937.187295601849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45937.187295601849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45937.187295601849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45937.187295601849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45937.187295601849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45937.187295601849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45937.187295601849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45937.187295601849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45937.187295601849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45937.187295601849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45937.187295601849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45937.187295601849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45937.187295601849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45937.187295601849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45937.187295601849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45937.187295601849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45937.187295601849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45937.187295601849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45937.187295601849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45937.187295601849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45937.187295601849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45937.187295601849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45937.187295601849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45937.187295601849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45937.187295601849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45937.187295601849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45937.187295601849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45937.187295601849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45937.187295601849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45937.187295601849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45937.187295601849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45937.187295601849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45937.187295601849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45937.187295601849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45937.187295601849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45937.187295601849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45937.187295601849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45937.187295601849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45937.187295601849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45937.187295601849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45937.187295601849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45937.187295601849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45937.187295601849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45937.187295601849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45937.187295601849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45937.187295601849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45937.187295601849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45937.187295601849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45937.187295601849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45937.187295601849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45937.187295601849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45937.187295601849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45937.187295601849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45937.187295601849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45937.187295601849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45937.187295601849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45937.187295601849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45937.187295601849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45937.187295601849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45937.187295601849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45937.187295601849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45937.187295601849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45937.187295601849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45937.187295601849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45937.187295601849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45937.187295601849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45937.187295601849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45937.187295601849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45937.187295601849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45937.187295601849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45937.187295601849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45937.187295601849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45937.187295601849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45937.187295601849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45937.187295601849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45937.187295601849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45937.187295601849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45937.187295601849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45937.187295601849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45937.187295601849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45937.187295601849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45937.187295601849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45937.187295601849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45937.187295601849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45937.187295601849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45937.187295601849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45937.187295601849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45937.187295601849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45937.187295601849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45937.187295601849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45937.187295601849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45937.187295601849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45937.187295601849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45937.187295601849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45937.187295601849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45937.187295601849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45937.187295601849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45937.187295601849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45937.187295601849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45937.187295601849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45937.187295601849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45937.187295601849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45937.187295601849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45937.187295601849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45937.187295601849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45937.187295601849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45937.187295601849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45937.187295601849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45937.187295601849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45937.187295601849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45937.187295601849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45937.187295601849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45937.187295601849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45937.187295601849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45937.187295601849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45937.187295601849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45937.187295601849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45937.187295601849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45937.187295601849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45937.187295601849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45937.187295601849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45937.187295601849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45937.187295601849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45937.187295601849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45937.187295601849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45937.187295601849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45937.187295601849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45937.187295601849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45937.187295601849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45937.187295601849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45937.187295601849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45937.187295601849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45937.187295601849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45937.187295601849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45937.187295601849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45937.187295601849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45937.187295601849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45937.187295601849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45937.187295601849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45937.187295601849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45937.187295601849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45937.187295601849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45937.187295601849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45937.187295601849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45937.187295601849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45937.187295601849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45937.187295601849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45937.187295601849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45937.187295601849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45937.187295601849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45937.187295601849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45937.187295601849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45937.187295601849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45937.187295601849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45937.187295601849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45937.187295601849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45937.187295601849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45937.187295601849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45937.187295601849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45937.187295601849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45937.187295601849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45937.187295601849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45937.187295601849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45937.187295601849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45937.187295601849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45937.187295601849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45937.187295601849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45937.187295601849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45937.187295601849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45937.187295601849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45937.187295601849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45937.187295601849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45937.187295601849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45937.187295601849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45937.187295601849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45937.187295601849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45937.187295601849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45937.187295601849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45937.187295601849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45937.187295601849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45937.187295601849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45937.187295601849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45937.187295601849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45937.187295601849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45937.187295601849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45937.187295601849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45937.187295601849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45937.187295601849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45937.187295601849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45937.187295601849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45937.187295601849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45937.187295601849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45937.187295601849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45937.187295601849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45937.187295601849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45937.187295601849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45937.187295601849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45937.187295601849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45937.187295601849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45937.187295601849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45937.187295601849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45937.187295601849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45937.187295601849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45937.187295601849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45937.187295601849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45937.187295601849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45937.187295601849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45937.187295601849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45937.187295601849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45937.187295601849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45937.187295601849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45937.187295601849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45937.187295601849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45937.187295601849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45937.187295601849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45937.187295601849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45937.187295601849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45937.187295601849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45937.187295601849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45937.187295601849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45937.187295601849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45937.187295601849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45937.187295601849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45937.187295601849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45937.187295601849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45937.187295601849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45937.187295601849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45937.187295601849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45937.187295601849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45937.187295601849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45937.187295601849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45937.187295601849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45937.187295601849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45937.187295601849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45937.187295601849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45937.187295601849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45937.187295601849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45937.187295601849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45937.187295601849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45937.187295601849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45937.187295601849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45937.187295601849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45937.187295601849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45937.187295601849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45937.187295601849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45937.187295601849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45937.187295601849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45937.187295601849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45937.187295601849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45937.187295601849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45937.187295601849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45937.187295601849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45937.187295601849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45937.187295601849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45937.187295601849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45937.187295601849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45937.187295601849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45937.187295601849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45937.187295601849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45937.187295601849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45937.187295601849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45937.187295601849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45937.187295601849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45937.187295601849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45937.187295601849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45937.187295601849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45937.187295601849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45937.187295601849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45937.187295601849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45937.187295601849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45937.187295601849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45937.187295601849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45937.187295601849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45937.187295601849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45937.187295601849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45937.187295601849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45937.187295601849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45937.187295601849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45937.187295601849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45937.187295601849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45937.187295601849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45937.187295601849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45937.187295601849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45937.187295601849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45937.187295601849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45937.187295601849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45937.187295601849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45937.187295601849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45937.187295601849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45937.187295601849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45937.187295601849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45937.187295601849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45937.187295601849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45937.187295601849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45937.187295601849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45937.187295601849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45937.187295601849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45937.187295601849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45937.187295601849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45937.187295601849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45937.187295601849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45937.187295601849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45937.187295601849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45937.187295601849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45937.187295601849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45937.187295601849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45937.187295601849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45937.187295601849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45937.187295601849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45937.187295601849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45937.187295601849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45937.187295601849</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45937.187295601849</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45.355235416660435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39047</v>
      </c>
      <c r="F3" s="38">
        <v>45926.188877314817</v>
      </c>
      <c r="G3" s="39">
        <f ca="1">IFERROR(NOW()-F3,"-")</f>
        <v>10.998418287032109</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45937.187295601849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45937.187295601849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45937.187295601849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45937.187295601849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45937.187295601849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45937.187295601849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45937.187295601849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45937.187295601849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45937.187295601849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45937.187295601849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45937.187295601849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45937.187295601849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45937.187295601849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45937.187295601849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45937.187295601849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45937.187295601849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45937.187295601849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45937.187295601849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45937.187295601849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45937.187295601849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45937.187295601849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45937.187295601849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45937.187295601849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45937.187295601849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45937.187295601849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45937.187295601849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45937.187295601849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45937.187295601849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45937.187295601849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45937.187295601849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45937.187295601849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45937.187295601849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45937.187295601849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45937.187295601849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45937.187295601849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45937.187295601849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45937.187295601849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45937.187295601849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45937.187295601849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45937.187295601849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45937.187295601849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45937.187295601849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45937.187295601849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45937.187295601849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45937.187295601849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45937.187295601849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45937.187295601849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45937.187295601849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45937.187295601849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45937.187295601849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45937.187295601849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45937.187295601849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45937.187295601849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45937.187295601849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45937.187295601849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45937.187295601849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45937.187295601849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45937.187295601849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45937.187295601849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45937.187295601849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45937.187295601849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45937.187295601849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45937.187295601849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45937.187295601849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45937.187295601849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45937.187295601849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45937.187295601849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45937.187295601849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45937.187295601849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45937.187295601849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45937.187295601849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45937.187295601849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45937.187295601849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45937.187295601849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45937.187295601849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45937.187295601849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45937.187295601849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45937.187295601849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45937.187295601849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45937.187295601849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45937.187295601849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45937.187295601849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45937.187295601849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45937.187295601849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45937.187295601849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45937.187295601849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45937.187295601849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45937.187295601849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45937.187295601849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45937.187295601849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45937.187295601849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45937.187295601849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45937.187295601849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45937.187295601849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45937.187295601849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45937.187295601849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45937.187295601849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45937.187295601849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45937.187295601849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45937.187295601849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45937.187295601849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45937.187295601849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45937.187295601849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45937.187295601849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45937.187295601849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45937.187295601849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45937.187295601849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45937.187295601849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45937.187295601849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45937.187295601849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45937.187295601849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45937.187295601849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45937.187295601849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45937.187295601849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45937.187295601849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45937.187295601849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45937.187295601849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45937.187295601849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45937.187295601849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45937.187295601849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45937.187295601849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45937.187295601849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45937.187295601849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45937.187295601849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45937.187295601849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45937.187295601849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45937.187295601849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45937.187295601849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45937.187295601849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45937.187295601849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45937.187295601849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45937.187295601849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45937.187295601849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45937.187295601849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45937.187295601849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45937.187295601849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45937.187295601849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45937.187295601849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45937.187295601849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45937.187295601849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45937.187295601849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45937.187295601849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45937.187295601849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45937.187295601849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45937.187295601849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45937.187295601849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45937.187295601849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45937.187295601849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45937.187295601849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45937.187295601849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45937.187295601849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45937.187295601849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45937.187295601849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45937.187295601849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45937.187295601849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45937.187295601849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45937.187295601849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45937.187295601849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45937.187295601849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10.414448379626265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45937.187295601849</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3.3063233796274289</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2.2450502314750338</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34925</v>
      </c>
      <c r="E6" s="123" t="s">
        <v>38964</v>
      </c>
      <c r="F6" s="124">
        <v>45937.05190972222</v>
      </c>
      <c r="G6" s="89">
        <f ca="1">IFERROR(NOW()-F6,"-")</f>
        <v>0.13538587962830206</v>
      </c>
      <c r="H6" s="124">
        <v>45937.046076388891</v>
      </c>
      <c r="I6" s="120" t="str">
        <f>IFERROR(VLOOKUP(D6,DB!A:F,6,0),"")</f>
        <v>SCECO</v>
      </c>
      <c r="J6" s="119" t="str">
        <f>IFERROR(VLOOKUP(D6,DB!A:G,7,0),"")</f>
        <v>Vandalized</v>
      </c>
      <c r="K6" s="125" t="s">
        <v>39077</v>
      </c>
      <c r="L6" s="126" t="str">
        <f>IFERROR(VLOOKUP(D6,DB!A:I,9,0),"")</f>
        <v>Latis</v>
      </c>
    </row>
    <row r="7" spans="1:16383" ht="31.5" customHeight="1">
      <c r="A7" s="121" t="s">
        <v>39078</v>
      </c>
      <c r="B7" s="120" t="str">
        <f>IFERROR(VLOOKUP(D7,DB!A:K,11,0),"")</f>
        <v>R6</v>
      </c>
      <c r="C7" s="122">
        <v>1</v>
      </c>
      <c r="D7" s="120" t="s">
        <v>33009</v>
      </c>
      <c r="E7" s="123" t="s">
        <v>38964</v>
      </c>
      <c r="F7" s="124">
        <v>45937.073495370372</v>
      </c>
      <c r="G7" s="89">
        <f ca="1">IFERROR(NOW()-F7,"-")</f>
        <v>0.11380023147648899</v>
      </c>
      <c r="H7" s="124">
        <v>45937.053842592592</v>
      </c>
      <c r="I7" s="120" t="str">
        <f>IFERROR(VLOOKUP(D7,DB!A:F,6,0),"")</f>
        <v>SCECO</v>
      </c>
      <c r="J7" s="119" t="str">
        <f>IFERROR(VLOOKUP(D7,DB!A:G,7,0),"")</f>
        <v>Dead+No BB Design</v>
      </c>
      <c r="K7" s="125" t="s">
        <v>39079</v>
      </c>
      <c r="L7" s="126" t="str">
        <f>IFERROR(VLOOKUP(D7,DB!A:I,9,0),"")</f>
        <v>Latis</v>
      </c>
    </row>
    <row r="8" spans="1:16383" ht="31.5" customHeight="1">
      <c r="A8" s="121"/>
      <c r="B8" s="120" t="str">
        <f>IFERROR(VLOOKUP(D8,DB!A:K,11,0),"")</f>
        <v/>
      </c>
      <c r="C8" s="122"/>
      <c r="D8" s="120"/>
      <c r="E8" s="123"/>
      <c r="F8" s="124"/>
      <c r="G8" s="89">
        <f ca="1">IFERROR(NOW()-F8,"-")</f>
        <v>45937.187295601849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45937.187295601849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45937.187295601849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45937.187295601849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45937.187295601849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45937.187295601849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45937.187295601849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45937.187295601849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45937.187295601849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45937.187295601849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45937.187295601849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45937.187295601849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45937.187295601849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45937.187295601849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45937.187295601849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45937.187295601849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45937.187295601849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45937.187295601849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45937.187295601849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45937.187295601849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45937.187295601849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45937.187295601849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45937.187295601849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45937.187295601849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45937.187295601849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45937.187295601849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45937.187295601849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45937.187295601849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45937.187295601849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45937.187295601849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45937.187295601849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45937.187295601849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45937.187295601849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45937.187295601849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45937.187295601849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45937.187295601849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45937.187295601849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45937.187295601849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45937.187295601849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45937.187295601849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45937.187295601849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45937.187295601849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45937.187295601849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45937.187295601849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45937.187295601849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45937.187295601849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45937.187295601849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45937.187295601849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45937.187295601849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45937.187295601849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45937.187295601849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45937.187295601849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45937.187295601849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45937.187295601849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45937.187295601849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45937.187295601849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45937.187295601849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45937.187295601849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45937.187295601849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45937.187295601849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45937.187295601849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45937.187295601849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45937.187295601849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45937.187295601849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45937.187295601849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45937.187295601849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45937.187295601849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45937.187295601849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45937.187295601849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45937.187295601849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45937.187295601849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45937.187295601849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45937.187295601849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45937.187295601849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45937.187295601849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45937.187295601849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45937.187295601849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45937.187295601849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45937.187295601849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45937.187295601849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45937.187295601849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45937.187295601849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45937.187295601849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45937.187295601849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45937.187295601849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45937.187295601849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45937.187295601849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45937.187295601849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45937.187295601849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45937.187295601849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45937.187295601849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45937.187295601849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45937.187295601849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45937.187295601849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45937.187295601849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45937.187295601849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45937.187295601849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45937.187295601849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45937.187295601849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45937.187295601849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45937.187295601849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45937.187295601849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45937.187295601849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45937.187295601849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45937.187295601849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45937.187295601849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45937.187295601849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45937.187295601849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45937.187295601849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45937.187295601849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45937.187295601849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45937.187295601849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45937.187295601849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45937.187295601849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45937.187295601849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45937.187295601849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45937.187295601849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45937.187295601849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45937.187295601849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45937.187295601849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45937.187295601849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45937.187295601849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45937.187295601849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45937.187295601849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45937.187295601849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45937.187295601849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45937.187295601849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45937.187295601849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45937.187295601849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45937.187295601849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45937.187295601849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45937.187295601849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45937.187295601849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45937.187295601849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45937.187295601849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45937.187295601849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45937.187295601849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45937.187295601849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45937.187295601849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45937.187295601849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45937.187295601849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45937.187295601849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45937.187295601849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45937.187295601849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45937.187295601849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45937.187295601849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45937.187295601849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45937.187295601849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45937.187295601849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45937.187295601849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45937.187295601849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45937.187295601849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45937.187295601849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45937.187295601849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45937.187295601849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45937.187295601849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45937.187295601849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45937.187295601849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45937.187295601849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45937.187295601849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45937.187295601849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45937.187295601849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45937.187295601849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45937.187295601849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45937.187295601849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45937.187295601849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45937.187295601849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45937.187295601849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45937.187295601849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45937.187295601849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45937.187295601849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45937.187295601849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45937.187295601849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45937.187295601849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45937.187295601849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45937.187295601849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45937.187295601849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45937.187295601849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45937.187295601849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45937.187295601849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45937.187295601849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45937.187295601849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45937.187295601849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45937.187295601849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45937.187295601849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45937.187295601849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45937.187295601849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45937.187295601849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45937.187295601849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45937.187295601849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45937.187295601849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45937.187295601849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45937.187295601849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45937.187295601849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45937.187295601849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45937.187295601849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45937.187295601849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45937.187295601849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45937.187295601849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45937.187295601849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45937.187295601849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45937.187295601849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45937.187295601849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45937.187295601849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45937.187295601849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45937.187295601849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45937.187295601849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45937.187295601849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45937.187295601849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45937.187295601849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45937.187295601849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45937.187295601849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45937.187295601849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45937.187295601849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45937.187295601849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45937.187295601849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45937.187295601849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45937.187295601849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45937.187295601849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45937.187295601849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45937.187295601849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45937.187295601849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45937.187295601849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45937.187295601849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45937.187295601849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45937.187295601849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45937.187295601849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45937.187295601849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45937.187295601849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45937.187295601849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45937.187295601849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45937.187295601849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45937.187295601849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45937.187295601849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45937.187295601849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45937.187295601849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45937.187295601849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45937.187295601849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45937.187295601849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45937.187295601849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45937.187295601849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45937.187295601849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45937.187295601849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45937.187295601849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45937.187295601849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45937.187295601849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45937.187295601849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45937.187295601849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45937.187295601849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45937.187295601849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45937.187295601849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45937.187295601849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45937.187295601849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45937.187295601849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45937.187295601849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45937.187295601849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45937.187295601849</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2025-10-07T01:30:35Z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