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91" documentId="13_ncr:1_{F6CB121F-512D-4AA6-A0C1-0FB36C537598}" xr6:coauthVersionLast="47" xr6:coauthVersionMax="47" xr10:uidLastSave="{54A56454-3EEC-432D-982D-F1A39FD783E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<sst xmlns="http://schemas.openxmlformats.org/spreadsheetml/2006/main" count="178581" uniqueCount="39077">
  <si>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</si>
  <si>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</si>
  <si>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</si>
  <si>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</si>
  <si>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</si>
  <si>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</si>
  <si>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</si>
  <si>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</si>
  <si>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</si>
  <si>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</si>
  <si>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</si>
  <si>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</si>
  <si>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</si>
  <si>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</si>
  <si>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</si>
  <si>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</si>
  <si>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</si>
  <si>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</si>
  <si>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</si>
  <si>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</si>
  <si>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</si>
  <si>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</si>
  <si>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</si>
  <si>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</si>
  <si>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</si>
  <si>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</si>
  <si>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</si>
  <si>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</si>
  <si>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</si>
  <si>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</si>
  <si>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</si>
  <si>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</si>
  <si>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</si>
  <si>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</si>
  <si>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</si>
  <si>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</si>
  <si>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</si>
  <si>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</si>
  <si>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</si>
  <si>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</si>
  <si>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</si>
  <si>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</si>
  <si>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</si>
  <si>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</si>
  <si>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</si>
  <si>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</si>
  <si>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</si>
  <si>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</si>
  <si>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</si>
  <si>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</si>
  <si>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</si>
  <si>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</si>
  <si>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</si>
  <si>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</si>
  <si>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</si>
  <si>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</si>
  <si>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</si>
  <si>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</si>
  <si>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</si>
  <si>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</si>
  <si>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</si>
  <si>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</si>
  <si>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</si>
  <si>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</si>
  <si>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</si>
  <si>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</si>
  <si>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</si>
  <si>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</si>
  <si>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</si>
  <si>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</si>
  <si>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</si>
  <si>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</si>
  <si>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</si>
  <si>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</si>
  <si>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</si>
  <si>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</si>
  <si>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</si>
  <si>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</si>
  <si>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</si>
  <si>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</si>
  <si>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</si>
  <si>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</si>
  <si>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</si>
  <si>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</si>
  <si>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</si>
  <si>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</si>
  <si>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</si>
  <si>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</si>
  <si>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</si>
  <si>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</si>
  <si>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</si>
  <si>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</si>
  <si>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</si>
  <si>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</si>
  <si>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</si>
  <si>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</si>
  <si>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</si>
  <si>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</si>
  <si>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</si>
  <si>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</si>
  <si>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</si>
  <si>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</si>
  <si>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</si>
  <si>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</si>
  <si>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</si>
  <si>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</si>
  <si>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</si>
  <si>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</si>
  <si>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</si>
  <si>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</si>
  <si>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</si>
  <si>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</si>
  <si>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</si>
  <si>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</si>
  <si>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</si>
  <si>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</si>
  <si>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</si>
  <si>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</si>
  <si>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</si>
  <si>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</si>
  <si>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</si>
  <si>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</si>
  <si>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</si>
  <si>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</si>
  <si>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</si>
  <si>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</si>
  <si>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</si>
  <si>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</si>
  <si>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</si>
  <si>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</si>
  <si>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</si>
  <si>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</si>
  <si>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</si>
  <si>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</si>
  <si>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</si>
  <si>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</si>
  <si>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</si>
  <si>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</si>
  <si>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</si>
  <si>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</si>
  <si>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</si>
  <si>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</si>
  <si>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</si>
  <si>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</si>
  <si>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</si>
  <si>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</si>
  <si>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</si>
  <si>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</si>
  <si>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</si>
  <si>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</si>
  <si>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</si>
  <si>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</si>
  <si>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</si>
  <si>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</si>
  <si>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</si>
  <si>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</si>
  <si>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</si>
  <si>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</si>
  <si>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</si>
  <si>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</si>
  <si>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</si>
  <si>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</si>
  <si>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</si>
  <si>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</si>
  <si>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</si>
  <si>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</si>
  <si>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</si>
  <si>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</si>
  <si>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</si>
  <si>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</si>
  <si>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</si>
  <si>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</si>
  <si>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</si>
  <si>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</si>
  <si>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</si>
  <si>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</si>
  <si>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</si>
  <si>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</si>
  <si>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</si>
  <si>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</si>
  <si>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</si>
  <si>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</si>
  <si>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</si>
  <si>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</si>
  <si>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</si>
  <si>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</si>
  <si>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</si>
  <si>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</si>
  <si>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</si>
  <si>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</si>
  <si>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</si>
  <si>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</si>
  <si>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</si>
  <si>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</si>
  <si>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</si>
  <si>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</si>
  <si>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</si>
  <si>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</si>
  <si>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</si>
  <si>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</si>
  <si>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</si>
  <si>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</si>
  <si>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</si>
  <si>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</si>
  <si>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</si>
  <si>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</si>
  <si>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</si>
  <si>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</si>
  <si>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</si>
  <si>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</si>
  <si>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</si>
  <si>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</si>
  <si>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</si>
  <si>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</si>
  <si>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</si>
  <si>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</si>
  <si>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</si>
  <si>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</si>
  <si>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</si>
  <si>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</si>
  <si>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</si>
  <si>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</si>
  <si>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</si>
  <si>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</si>
  <si>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</si>
  <si>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</si>
  <si>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</si>
  <si>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</si>
  <si>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</si>
  <si>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</si>
  <si>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</si>
  <si>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</si>
  <si>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</si>
  <si>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</si>
  <si>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</si>
  <si>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</si>
  <si>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</si>
  <si>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</si>
  <si>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</si>
  <si>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</si>
  <si>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</si>
  <si>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</si>
  <si>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</si>
  <si>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</si>
  <si>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</si>
  <si>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</si>
  <si>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</si>
  <si>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</si>
  <si>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</si>
  <si>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</si>
  <si>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</si>
  <si>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</si>
  <si>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</si>
  <si>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</si>
  <si>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</si>
  <si>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</si>
  <si>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</si>
  <si>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</si>
  <si>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</si>
  <si>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</si>
  <si>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</si>
  <si>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</si>
  <si>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</si>
  <si>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</si>
  <si>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</si>
  <si>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</si>
  <si>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</si>
  <si>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</si>
  <si>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</si>
  <si>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</si>
  <si>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</si>
  <si>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</si>
  <si>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</si>
  <si>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</si>
  <si>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</si>
  <si>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</si>
  <si>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</si>
  <si>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</si>
  <si>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</si>
  <si>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</si>
  <si>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</si>
  <si>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</si>
  <si>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</si>
  <si>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</si>
  <si>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</si>
  <si>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</si>
  <si>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</si>
  <si>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</si>
  <si>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</si>
  <si>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</si>
  <si>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</si>
  <si>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</si>
  <si>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</si>
  <si>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</si>
  <si>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</si>
  <si>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</si>
  <si>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</si>
  <si>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</si>
  <si>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</si>
  <si>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</si>
  <si>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</si>
  <si>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</si>
  <si>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</si>
  <si>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</si>
  <si>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</si>
  <si>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</si>
  <si>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</si>
  <si>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</si>
  <si>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</si>
  <si>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</si>
  <si>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</si>
  <si>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</si>
  <si>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</si>
  <si>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</si>
  <si>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</si>
  <si>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</si>
  <si>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</si>
  <si>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</si>
  <si>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</si>
  <si>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</si>
  <si>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</si>
  <si>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</si>
  <si>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</si>
  <si>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</si>
  <si>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</si>
  <si>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</si>
  <si>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</si>
  <si>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</si>
  <si>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</si>
  <si>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</si>
  <si>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</si>
  <si>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</si>
  <si>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</si>
  <si>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</si>
  <si>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</si>
  <si>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</si>
  <si>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</si>
  <si>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</si>
  <si>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</si>
  <si>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</si>
  <si>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</si>
  <si>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</si>
  <si>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</si>
  <si>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</si>
  <si>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</si>
  <si>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</si>
  <si>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</si>
  <si>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</si>
  <si>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</si>
  <si>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</si>
  <si>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</si>
  <si>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</si>
  <si>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</si>
  <si>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</si>
  <si>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</si>
  <si>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</si>
  <si>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</si>
  <si>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</si>
  <si>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</si>
  <si>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</si>
  <si>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</si>
  <si>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</si>
  <si>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</si>
  <si>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</si>
  <si>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</si>
  <si>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</si>
  <si>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</si>
  <si>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</si>
  <si>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</si>
  <si>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</si>
  <si>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</si>
  <si>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</si>
  <si>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</si>
  <si>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</si>
  <si>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</si>
  <si>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</si>
  <si>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</si>
  <si>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</si>
  <si>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</si>
  <si>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</si>
  <si>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</si>
  <si>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</si>
  <si>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</si>
  <si>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</si>
  <si>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</si>
  <si>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</si>
  <si>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</si>
  <si>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</si>
  <si>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</si>
  <si>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</si>
  <si>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</si>
  <si>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</si>
  <si>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</si>
  <si>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</si>
  <si>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</si>
  <si>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</si>
  <si>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</si>
  <si>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</si>
  <si>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</si>
  <si>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</si>
  <si>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</si>
  <si>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</si>
  <si>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</si>
  <si>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</si>
  <si>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</si>
  <si>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</si>
  <si>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</si>
  <si>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</si>
  <si>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</si>
  <si>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</si>
  <si>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</si>
  <si>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</si>
  <si>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</si>
  <si>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</si>
  <si>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</si>
  <si>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</si>
  <si>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</si>
  <si>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</si>
  <si>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</si>
  <si>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</si>
  <si>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</si>
  <si>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</si>
  <si>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</si>
  <si>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</si>
  <si>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</si>
  <si>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</si>
  <si>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</si>
  <si>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</si>
  <si>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</si>
  <si>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</si>
  <si>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</si>
  <si>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</si>
  <si>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</si>
  <si>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</si>
  <si>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</si>
  <si>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</si>
  <si>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</si>
  <si>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</si>
  <si>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</si>
  <si>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</si>
  <si>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</si>
  <si>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</si>
  <si>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</si>
  <si>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</si>
  <si>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</si>
  <si>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</si>
  <si>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</si>
  <si>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</si>
  <si>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</si>
  <si>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</si>
  <si>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</si>
  <si>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</si>
  <si>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</si>
  <si>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</si>
  <si>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</si>
  <si>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</si>
  <si>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</si>
  <si>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</si>
  <si>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</si>
  <si>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</si>
  <si>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</si>
  <si>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</si>
  <si>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</si>
  <si>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</si>
  <si>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</si>
  <si>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</si>
  <si>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</si>
  <si>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</si>
  <si>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</si>
  <si>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</si>
  <si>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</si>
  <si>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</si>
  <si>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</si>
  <si>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</si>
  <si>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</si>
  <si>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</si>
  <si>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</si>
  <si>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</si>
  <si>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</si>
  <si>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</si>
  <si>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</si>
  <si>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</si>
  <si>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</si>
  <si>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</si>
  <si>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</si>
  <si>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</si>
  <si>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</si>
  <si>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</si>
  <si>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</si>
  <si>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</si>
  <si>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</si>
  <si>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</si>
  <si>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</si>
  <si>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</si>
  <si>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</si>
  <si>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</si>
  <si>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</si>
  <si>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</si>
  <si>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</si>
  <si>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</si>
  <si>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</si>
  <si>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</si>
  <si>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</si>
  <si>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</si>
  <si>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</si>
  <si>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</si>
  <si>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</si>
  <si>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</si>
  <si>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</si>
  <si>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</si>
  <si>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</si>
  <si>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</si>
  <si>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</si>
  <si>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</si>
  <si>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</si>
  <si>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</si>
  <si>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</si>
  <si>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</si>
  <si>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</si>
  <si>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</si>
  <si>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</si>
  <si>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</si>
  <si>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</si>
  <si>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</si>
  <si>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</si>
  <si>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</si>
  <si>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</si>
  <si>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</si>
  <si>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</si>
  <si>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</si>
  <si>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</si>
  <si>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</si>
  <si>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</si>
  <si>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</si>
  <si>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</si>
  <si>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</si>
  <si>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</si>
  <si>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</si>
  <si>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</si>
  <si>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</si>
  <si>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</si>
  <si>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</si>
  <si>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</si>
  <si>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</si>
  <si>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</si>
  <si>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</si>
  <si>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</si>
  <si>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</si>
  <si>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</si>
  <si>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</si>
  <si>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</si>
  <si>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</si>
  <si>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</si>
  <si>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</si>
  <si>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</si>
  <si>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</si>
  <si>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</si>
  <si>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</si>
  <si>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</si>
  <si>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</si>
  <si>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</si>
  <si>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</si>
  <si>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</si>
  <si>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</si>
  <si>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</si>
  <si>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</si>
  <si>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</si>
  <si>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</si>
  <si>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</si>
  <si>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</si>
  <si>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</si>
  <si>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</si>
  <si>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</si>
  <si>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</si>
  <si>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</si>
  <si>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</si>
  <si>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</si>
  <si>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</si>
  <si>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</si>
  <si>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</si>
  <si>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</si>
  <si>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</si>
  <si>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</si>
  <si>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</si>
  <si>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</si>
  <si>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</si>
  <si>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</si>
  <si>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</si>
  <si>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</si>
  <si>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</si>
  <si>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</si>
  <si>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</si>
  <si>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</si>
  <si>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</si>
  <si>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</si>
  <si>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</si>
  <si>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</si>
  <si>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</si>
  <si>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</si>
  <si>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</si>
  <si>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</si>
  <si>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</si>
  <si>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</si>
  <si>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</si>
  <si>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</si>
  <si>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</si>
  <si>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</si>
  <si>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</si>
  <si>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</si>
  <si>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</si>
  <si>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</si>
  <si>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</si>
  <si>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</si>
  <si>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</si>
  <si>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</si>
  <si>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</si>
  <si>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</si>
  <si>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</si>
  <si>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</si>
  <si>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</si>
  <si>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</si>
  <si>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</si>
  <si>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</si>
  <si>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</si>
  <si>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</si>
  <si>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</si>
  <si>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</si>
  <si>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</si>
  <si>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</si>
  <si>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</si>
  <si>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</si>
  <si>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</si>
  <si>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</si>
  <si>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</si>
  <si>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</si>
  <si>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</si>
  <si>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</si>
  <si>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</si>
  <si>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</si>
  <si>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</si>
  <si>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</si>
  <si>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</si>
  <si>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</si>
  <si>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</si>
  <si>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</si>
  <si>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</si>
  <si>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</si>
  <si>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</si>
  <si>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</si>
  <si>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</si>
  <si>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</si>
  <si>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</si>
  <si>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</si>
  <si>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</si>
  <si>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</si>
  <si>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</si>
  <si>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</si>
  <si>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</si>
  <si>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</si>
  <si>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</si>
  <si>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</si>
  <si>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</si>
  <si>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</si>
  <si>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</si>
  <si>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</si>
  <si>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</si>
  <si>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</si>
  <si>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</si>
  <si>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</si>
  <si>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</si>
  <si>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</si>
  <si>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</si>
  <si>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</si>
  <si>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</si>
  <si>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</si>
  <si>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</si>
  <si>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</si>
  <si>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</si>
  <si>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</si>
  <si>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</si>
  <si>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</si>
  <si>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</si>
  <si>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</si>
  <si>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</si>
  <si>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</si>
  <si>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</si>
  <si>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</si>
  <si>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</si>
  <si>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</si>
  <si>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</si>
  <si>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</si>
  <si>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</si>
  <si>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</si>
  <si>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</si>
  <si>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</si>
  <si>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</si>
  <si>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</si>
  <si>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</si>
  <si>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</si>
  <si>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</si>
  <si>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</si>
  <si>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</si>
  <si>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</si>
  <si>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</si>
  <si>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</si>
  <si>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</si>
  <si>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</si>
  <si>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</si>
  <si>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</si>
  <si>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</si>
  <si>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</si>
  <si>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</si>
  <si>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</si>
  <si>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</si>
  <si>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</si>
  <si>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</si>
  <si>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</si>
  <si>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</si>
  <si>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</si>
  <si>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</si>
  <si>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</si>
  <si>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</si>
  <si>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</si>
  <si>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</si>
  <si>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</si>
  <si>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</si>
  <si>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</si>
  <si>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</si>
  <si>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</si>
  <si>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</si>
  <si>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</si>
  <si>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</si>
  <si>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</si>
  <si>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</si>
  <si>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</si>
  <si>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</si>
  <si>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</si>
  <si>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</si>
  <si>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</si>
  <si>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</si>
  <si>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</si>
  <si>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</si>
  <si>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</si>
  <si>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</si>
  <si>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</si>
  <si>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</si>
  <si>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</si>
  <si>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</si>
  <si>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</si>
  <si>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</si>
  <si>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</si>
  <si>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</si>
  <si>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</si>
  <si>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</si>
  <si>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</si>
  <si>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</si>
  <si>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</si>
  <si>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</si>
  <si>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</si>
  <si>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</si>
  <si>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</si>
  <si>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</si>
  <si>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</si>
  <si>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</si>
  <si>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</si>
  <si>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</si>
  <si>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</si>
  <si>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</si>
  <si>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</si>
  <si>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</si>
  <si>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</si>
  <si>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</si>
  <si>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</si>
  <si>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</si>
  <si>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</si>
  <si>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</si>
  <si>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</si>
  <si>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</si>
  <si>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</si>
  <si>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</si>
  <si>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</si>
  <si>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</si>
  <si>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</si>
  <si>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</si>
  <si>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</si>
  <si>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</si>
  <si>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</si>
  <si>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</si>
  <si>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</si>
  <si>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</si>
  <si>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</si>
  <si>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</si>
  <si>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</si>
  <si>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</si>
  <si>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</si>
  <si>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</si>
  <si>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</si>
  <si>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</si>
  <si>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</si>
  <si>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</si>
  <si>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</si>
  <si>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</si>
  <si>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</si>
  <si>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</si>
  <si>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</si>
  <si>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</si>
  <si>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</si>
  <si>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</si>
  <si>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</si>
  <si>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</si>
  <si>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</si>
  <si>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</si>
  <si>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</si>
  <si>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</si>
  <si>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</si>
  <si>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</si>
  <si>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</si>
  <si>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</si>
  <si>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</si>
  <si>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</si>
  <si>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</si>
  <si>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</si>
  <si>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</si>
  <si>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</si>
  <si>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</si>
  <si>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</si>
  <si>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</si>
  <si>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</si>
  <si>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</si>
  <si>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</si>
  <si>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</si>
  <si>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</si>
  <si>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</si>
  <si>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</si>
  <si>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</si>
  <si>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</si>
  <si>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</si>
  <si>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</si>
  <si>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</si>
  <si>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</si>
  <si>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</si>
  <si>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</si>
  <si>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</si>
  <si>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</si>
  <si>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</si>
  <si>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</si>
  <si>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</si>
  <si>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</si>
  <si>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</si>
  <si>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</si>
  <si>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</si>
  <si>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</si>
  <si>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</si>
  <si>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</si>
  <si>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</si>
  <si>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</si>
  <si>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</si>
  <si>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</si>
  <si>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</si>
  <si>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</si>
  <si>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</si>
  <si>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</si>
  <si>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</si>
  <si>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</si>
  <si>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</si>
  <si>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</si>
  <si>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</si>
  <si>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</si>
  <si>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</si>
  <si>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</si>
  <si>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</si>
  <si>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</si>
  <si>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</si>
  <si>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</si>
  <si>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</si>
  <si>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</si>
  <si>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</si>
  <si>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</si>
  <si>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</si>
  <si>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</si>
  <si>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</si>
  <si>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</si>
  <si>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</si>
  <si>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</si>
  <si>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</si>
  <si>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</si>
  <si>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</si>
  <si>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</si>
  <si>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</si>
  <si>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</si>
  <si>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</si>
  <si>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</si>
  <si>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</si>
  <si>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</si>
  <si>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</si>
  <si>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</si>
  <si>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</si>
  <si>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</si>
  <si>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</si>
  <si>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</si>
  <si>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</si>
  <si>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</si>
  <si>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</si>
  <si>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</si>
  <si>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</si>
  <si>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</si>
  <si>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</si>
  <si>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</si>
  <si>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</si>
  <si>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</si>
  <si>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</si>
  <si>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</si>
  <si>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</si>
  <si>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</si>
  <si>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</si>
  <si>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</si>
  <si>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</si>
  <si>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</si>
  <si>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</si>
  <si>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</si>
  <si>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</si>
  <si>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</si>
  <si>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</si>
  <si>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</si>
  <si>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</si>
  <si>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</si>
  <si>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</si>
  <si>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</si>
  <si>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</si>
  <si>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</si>
  <si>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</si>
  <si>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</si>
  <si>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</si>
  <si>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</si>
  <si>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</si>
  <si>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</si>
  <si>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</si>
  <si>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</si>
  <si>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</si>
  <si>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</si>
  <si>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</si>
  <si>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</si>
  <si>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</si>
  <si>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</si>
  <si>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</si>
  <si>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</si>
  <si>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</si>
  <si>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</si>
  <si>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</si>
  <si>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</si>
  <si>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</si>
  <si>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</si>
  <si>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</si>
  <si>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</si>
  <si>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</si>
  <si>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</si>
  <si>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</si>
  <si>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</si>
  <si>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</si>
  <si>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</si>
  <si>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</si>
  <si>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</si>
  <si>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</si>
  <si>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</si>
  <si>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</si>
  <si>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</si>
  <si>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</si>
  <si>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</si>
  <si>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</si>
  <si>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</si>
  <si>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</si>
  <si>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</si>
  <si>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</si>
  <si>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</si>
  <si>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</si>
  <si>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</si>
  <si>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</si>
  <si>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</si>
  <si>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</si>
  <si>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</si>
  <si>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</si>
  <si>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</si>
  <si>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</si>
  <si>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</si>
  <si>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</si>
  <si>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</si>
  <si>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</si>
  <si>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</si>
  <si>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</si>
  <si>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</si>
  <si>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</si>
  <si>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</si>
  <si>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</si>
  <si>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</si>
  <si>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</si>
  <si>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</si>
  <si>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</si>
  <si>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</si>
  <si>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</si>
  <si>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</si>
  <si>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</si>
  <si>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</si>
  <si>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</si>
  <si>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</si>
  <si>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</si>
  <si>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</si>
  <si>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</si>
  <si>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</si>
  <si>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</si>
  <si>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</si>
  <si>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</si>
  <si>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</si>
  <si>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</si>
  <si>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</si>
  <si>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</si>
  <si>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</si>
  <si>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</si>
  <si>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</si>
  <si>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</si>
  <si>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</si>
  <si>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</si>
  <si>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</si>
  <si>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</si>
  <si>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</si>
  <si>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</si>
  <si>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</si>
  <si>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</si>
  <si>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</si>
  <si>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</si>
  <si>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</si>
  <si>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</si>
  <si>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</si>
  <si>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</si>
  <si>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</si>
  <si>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</si>
  <si>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</si>
  <si>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</si>
  <si>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</si>
  <si>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</si>
  <si>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</si>
  <si>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</si>
  <si>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</si>
  <si>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</si>
  <si>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</si>
  <si>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</si>
  <si>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</si>
  <si>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</si>
  <si>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</si>
  <si>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</si>
  <si>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</si>
  <si>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</si>
  <si>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</si>
  <si>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</si>
  <si>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</si>
  <si>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</si>
  <si>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</si>
  <si>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</si>
  <si>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</si>
  <si>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</si>
  <si>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</si>
  <si>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</si>
  <si>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</si>
  <si>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</si>
  <si>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</si>
  <si>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</si>
  <si>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</si>
  <si>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</si>
  <si>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</si>
  <si>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</si>
  <si>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</si>
  <si>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</si>
  <si>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</si>
  <si>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</si>
  <si>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</si>
  <si>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</si>
  <si>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</si>
  <si>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</si>
  <si>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</si>
  <si>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</si>
  <si>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</si>
  <si>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</si>
  <si>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</si>
  <si>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</si>
  <si>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</si>
  <si>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</si>
  <si>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</si>
  <si>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</si>
  <si>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</si>
  <si>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</si>
  <si>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</si>
  <si>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</si>
  <si>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</si>
  <si>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</si>
  <si>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</si>
  <si>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</si>
  <si>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</si>
  <si>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</si>
  <si>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</si>
  <si>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</si>
  <si>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</si>
  <si>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</si>
  <si>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</si>
  <si>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</si>
  <si>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</si>
  <si>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</si>
  <si>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</si>
  <si>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</si>
  <si>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</si>
  <si>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</si>
  <si>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</si>
  <si>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</si>
  <si>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</si>
  <si>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</si>
  <si>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</si>
  <si>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</si>
  <si>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</si>
  <si>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</si>
  <si>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</si>
  <si>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</si>
  <si>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</si>
  <si>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</si>
  <si>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</si>
  <si>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</si>
  <si>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</si>
  <si>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</si>
  <si>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</si>
  <si>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</si>
  <si>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</si>
  <si>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</si>
  <si>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</si>
  <si>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</si>
  <si>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</si>
  <si>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</si>
  <si>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</si>
  <si>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</si>
  <si>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</si>
  <si>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</si>
  <si>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</si>
  <si>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</si>
  <si>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</si>
  <si>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</si>
  <si>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</si>
  <si>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</si>
  <si>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</si>
  <si>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</si>
  <si>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</si>
  <si>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</si>
  <si>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</si>
  <si>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</si>
  <si>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</si>
  <si>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</si>
  <si>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</si>
  <si>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</si>
  <si>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</si>
  <si>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</si>
  <si>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</si>
  <si>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</si>
  <si>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</si>
  <si>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</si>
  <si>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</si>
  <si>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</si>
  <si>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</si>
  <si>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</si>
  <si>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</si>
  <si>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</si>
  <si>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</si>
  <si>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</si>
  <si>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</si>
  <si>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</si>
  <si>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</si>
  <si>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</si>
  <si>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</si>
  <si>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</si>
  <si>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</si>
  <si>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</si>
  <si>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</si>
  <si>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</si>
  <si>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</si>
  <si>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</si>
  <si>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</si>
  <si>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</si>
  <si>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</si>
  <si>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</si>
  <si>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</si>
  <si>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</si>
  <si>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</si>
  <si>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</si>
  <si>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</si>
  <si>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</si>
  <si>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</si>
  <si>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</si>
  <si>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</si>
  <si>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</si>
  <si>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</si>
  <si>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</si>
  <si>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</si>
  <si>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</si>
  <si>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</si>
  <si>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</si>
  <si>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</si>
  <si>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</si>
  <si>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</si>
  <si>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</si>
  <si>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</si>
  <si>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</si>
  <si>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</si>
  <si>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</si>
  <si>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</si>
  <si>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</si>
  <si>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</si>
  <si>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</si>
  <si>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</si>
  <si>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</si>
  <si>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</si>
  <si>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</si>
  <si>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</si>
  <si>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</si>
  <si>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</si>
  <si>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</si>
  <si>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</si>
  <si>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</si>
  <si>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</si>
  <si>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</si>
  <si>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</si>
  <si>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</si>
  <si>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</si>
  <si>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</si>
  <si>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</si>
  <si>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</si>
  <si>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</si>
  <si>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</si>
  <si>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</si>
  <si>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</si>
  <si>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</si>
  <si>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</si>
  <si>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</si>
  <si>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</si>
  <si>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</si>
  <si>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</si>
  <si>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</si>
  <si>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</si>
  <si>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</si>
  <si>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</si>
  <si>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</si>
  <si>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</si>
  <si>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</si>
  <si>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</si>
  <si>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</si>
  <si>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</si>
  <si>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</si>
  <si>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</si>
  <si>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</si>
  <si>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</si>
  <si>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</si>
  <si>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</si>
  <si>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</si>
  <si>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</si>
  <si>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</si>
  <si>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</si>
  <si>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</si>
  <si>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</si>
  <si>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</si>
  <si>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</si>
  <si>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</si>
  <si>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</si>
  <si>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</si>
  <si>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</si>
  <si>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</si>
  <si>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</si>
  <si>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</si>
  <si>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</si>
  <si>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</si>
  <si>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</si>
  <si>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</si>
  <si>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</si>
  <si>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</si>
  <si>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</si>
  <si>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</si>
  <si>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</si>
  <si>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</si>
  <si>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</si>
  <si>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</si>
  <si>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</si>
  <si>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</si>
  <si>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</si>
  <si>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</si>
  <si>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</si>
  <si>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</si>
  <si>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</si>
  <si>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</si>
  <si>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</si>
  <si>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</si>
  <si>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</si>
  <si>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</si>
  <si>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</si>
  <si>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</si>
  <si>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</si>
  <si>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</si>
  <si>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</si>
  <si>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</si>
  <si>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</si>
  <si>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</si>
  <si>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</si>
  <si>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</si>
  <si>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</si>
  <si>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</si>
  <si>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</si>
  <si>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</si>
  <si>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</si>
  <si>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</si>
  <si>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</si>
  <si>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</si>
  <si>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</si>
  <si>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</si>
  <si>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</si>
  <si>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</si>
  <si>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</si>
  <si>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</si>
  <si>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</si>
  <si>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</si>
  <si>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</si>
  <si>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</si>
  <si>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</si>
  <si>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</si>
  <si>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</si>
  <si>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</si>
  <si>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</si>
  <si>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</si>
  <si>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</si>
  <si>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</si>
  <si>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</si>
  <si>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</si>
  <si>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</si>
  <si>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</si>
  <si>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</si>
  <si>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</si>
  <si>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</si>
  <si>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</si>
  <si>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</si>
  <si>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</si>
  <si>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</si>
  <si>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</si>
  <si>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</si>
  <si>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</si>
  <si>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</si>
  <si>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</si>
  <si>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</si>
  <si>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</si>
  <si>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</si>
  <si>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</si>
  <si>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</si>
  <si>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</si>
  <si>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</si>
  <si>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</si>
  <si>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</si>
  <si>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</si>
  <si>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</si>
  <si>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</si>
  <si>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</si>
  <si>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</si>
  <si>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</si>
  <si>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</si>
  <si>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</si>
  <si>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</si>
  <si>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</si>
  <si>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</si>
  <si>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</si>
  <si>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</si>
  <si>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</si>
  <si>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</si>
  <si>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</si>
  <si>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</si>
  <si>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</si>
  <si>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</si>
  <si>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</si>
  <si>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</si>
  <si>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</si>
  <si>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</si>
  <si>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</si>
  <si>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</si>
  <si>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</si>
  <si>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</si>
  <si>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</si>
  <si>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</si>
  <si>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</si>
  <si>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</si>
  <si>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</si>
  <si>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</si>
  <si>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</si>
  <si>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</si>
  <si>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</si>
  <si>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</si>
  <si>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</si>
  <si>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</si>
  <si>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</si>
  <si>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</si>
  <si>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</si>
  <si>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</si>
  <si>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</si>
  <si>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</si>
  <si>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</si>
  <si>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</si>
  <si>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</si>
  <si>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</si>
  <si>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</si>
  <si>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</si>
  <si>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</si>
  <si>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</si>
  <si>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</si>
  <si>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</si>
  <si>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</si>
  <si>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</si>
  <si>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</si>
  <si>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</si>
  <si>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</si>
  <si>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</si>
  <si>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</si>
  <si>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</si>
  <si>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</si>
  <si>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</si>
  <si>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</si>
  <si>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</si>
  <si>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</si>
  <si>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</si>
  <si>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</si>
  <si>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</si>
  <si>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</si>
  <si>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</si>
  <si>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</si>
  <si>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</si>
  <si>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</si>
  <si>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</si>
  <si>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</si>
  <si>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</si>
  <si>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</si>
  <si>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</si>
  <si>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</si>
  <si>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</si>
  <si>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</si>
  <si>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</si>
  <si>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</si>
  <si>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</si>
  <si>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</si>
  <si>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</si>
  <si>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</si>
  <si>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</si>
  <si>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</si>
  <si>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</si>
  <si>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</si>
  <si>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</si>
  <si>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</si>
  <si>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</si>
  <si>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</si>
  <si>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</si>
  <si>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</si>
  <si>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</si>
  <si>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</si>
  <si>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</si>
  <si>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</si>
  <si>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</si>
  <si>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</si>
  <si>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</si>
  <si>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</si>
  <si>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</si>
  <si>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</si>
  <si>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</si>
  <si>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</si>
  <si>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</si>
  <si>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</si>
  <si>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</si>
  <si>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</si>
  <si>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</si>
  <si>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</si>
  <si>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</si>
  <si>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</si>
  <si>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</si>
  <si>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</si>
  <si>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</si>
  <si>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</si>
  <si>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</si>
  <si>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</si>
  <si>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</si>
  <si>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</si>
  <si>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</si>
  <si>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</si>
  <si>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</si>
  <si>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</si>
  <si>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</si>
  <si>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</si>
  <si>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</si>
  <si>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</si>
  <si>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</si>
  <si>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</si>
  <si>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</si>
  <si>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</si>
  <si>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</si>
  <si>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</si>
  <si>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</si>
  <si>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</si>
  <si>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</si>
  <si>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</si>
  <si>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</si>
  <si>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</si>
  <si>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</si>
  <si>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</si>
  <si>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</si>
  <si>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</si>
  <si>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</si>
  <si>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</si>
  <si>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</si>
  <si>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</si>
  <si>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</si>
  <si>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</si>
  <si>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</si>
  <si>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</si>
  <si>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</si>
  <si>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</si>
  <si>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</si>
  <si>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</si>
  <si>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</si>
  <si>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</si>
  <si>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</si>
  <si>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</si>
  <si>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</si>
  <si>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</si>
  <si>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</si>
  <si>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</si>
  <si>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</si>
  <si>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</si>
  <si>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</si>
  <si>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</si>
  <si>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</si>
  <si>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</si>
  <si>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</si>
  <si>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</si>
  <si>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</si>
  <si>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</si>
  <si>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</si>
  <si>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</si>
  <si>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</si>
  <si>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</si>
  <si>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</si>
  <si>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</si>
  <si>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</si>
  <si>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</si>
  <si>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</si>
  <si>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</si>
  <si>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</si>
  <si>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</si>
  <si>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</si>
  <si>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</si>
  <si>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</si>
  <si>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</si>
  <si>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</si>
  <si>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</si>
  <si>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</si>
  <si>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</si>
  <si>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</si>
  <si>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</si>
  <si>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</si>
  <si>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</si>
  <si>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</si>
  <si>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</si>
  <si>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</si>
  <si>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</si>
  <si>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</si>
  <si>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</si>
  <si>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</si>
  <si>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</si>
  <si>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</si>
  <si>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</si>
  <si>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</si>
  <si>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</si>
  <si>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</si>
  <si>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</si>
  <si>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</si>
  <si>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</si>
  <si>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</si>
  <si>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</si>
  <si>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</si>
  <si>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</si>
  <si>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</si>
  <si>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</si>
  <si>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</si>
  <si>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</si>
  <si>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</si>
  <si>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</si>
  <si>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</si>
  <si>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</si>
  <si>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</si>
  <si>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</si>
  <si>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</si>
  <si>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</si>
  <si>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</si>
  <si>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</si>
  <si>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</si>
  <si>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</si>
  <si>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</si>
  <si>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</si>
  <si>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</si>
  <si>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</si>
  <si>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</si>
  <si>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</si>
  <si>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</si>
  <si>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</si>
  <si>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</si>
  <si>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</si>
  <si>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</si>
  <si>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</si>
  <si>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</si>
  <si>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</si>
  <si>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</si>
  <si>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</si>
  <si>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</si>
  <si>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</si>
  <si>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</si>
  <si>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</si>
  <si>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</si>
  <si>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</si>
  <si>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</si>
  <si>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</si>
  <si>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</si>
  <si>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</si>
  <si>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</si>
  <si>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</si>
  <si>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</si>
  <si>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</si>
  <si>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</si>
  <si>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</si>
  <si>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</si>
  <si>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</si>
  <si>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</si>
  <si>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</si>
  <si>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</si>
  <si>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</si>
  <si>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</si>
  <si>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</si>
  <si>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</si>
  <si>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</si>
  <si>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</si>
  <si>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</si>
  <si>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</si>
  <si>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</si>
  <si>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</si>
  <si>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</si>
  <si>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</si>
  <si>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</si>
  <si>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</si>
  <si>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</si>
  <si>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</si>
  <si>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</si>
  <si>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</si>
  <si>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</si>
  <si>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</si>
  <si>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</si>
  <si>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</si>
  <si>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</si>
  <si>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</si>
  <si>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</si>
  <si>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</si>
  <si>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</si>
  <si>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</si>
  <si>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</si>
  <si>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</si>
  <si>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</si>
  <si>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</si>
  <si>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</si>
  <si>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</si>
  <si>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</si>
  <si>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</si>
  <si>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</si>
  <si>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</si>
  <si>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</si>
  <si>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</si>
  <si>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</si>
  <si>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</si>
  <si>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</si>
  <si>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</si>
  <si>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</si>
  <si>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</si>
  <si>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</si>
  <si>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</si>
  <si>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</si>
  <si>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</si>
  <si>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</si>
  <si>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</si>
  <si>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</si>
  <si>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</si>
  <si>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</si>
  <si>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</si>
  <si>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</si>
  <si>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</si>
  <si>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</si>
  <si>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</si>
  <si>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</si>
  <si>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</si>
  <si>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</si>
  <si>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</si>
  <si>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</si>
  <si>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</si>
  <si>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</si>
  <si>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</si>
  <si>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</si>
  <si>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</si>
  <si>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</si>
  <si>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</si>
  <si>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</si>
  <si>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</si>
  <si>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</si>
  <si>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</si>
  <si>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</si>
  <si>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</si>
  <si>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</si>
  <si>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</si>
  <si>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</si>
  <si>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</si>
  <si>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</si>
  <si>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</si>
  <si>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</si>
  <si>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</si>
  <si>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</si>
  <si>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</si>
  <si>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</si>
  <si>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</si>
  <si>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</si>
  <si>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</si>
  <si>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</si>
  <si>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</si>
  <si>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</si>
  <si>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</si>
  <si>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</si>
  <si>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</si>
  <si>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</si>
  <si>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</si>
  <si>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</si>
  <si>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</si>
  <si>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</si>
  <si>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</si>
  <si>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</si>
  <si>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</si>
  <si>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</si>
  <si>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</si>
  <si>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</si>
  <si>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</si>
  <si>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</si>
  <si>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</si>
  <si>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</si>
  <si>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</si>
  <si>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</si>
  <si>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</si>
  <si>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</si>
  <si>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</si>
  <si>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</si>
  <si>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</si>
  <si>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</si>
  <si>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</si>
  <si>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</si>
  <si>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</si>
  <si>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</si>
  <si>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</si>
  <si>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</si>
  <si>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</si>
  <si>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</si>
  <si>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</si>
  <si>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</si>
  <si>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</si>
  <si>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</si>
  <si>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</si>
  <si>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</si>
  <si>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</si>
  <si>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</si>
  <si>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</si>
  <si>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</si>
  <si>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</si>
  <si>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</si>
  <si>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</si>
  <si>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</si>
  <si>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</si>
  <si>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</si>
  <si>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</si>
  <si>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</si>
  <si>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</si>
  <si>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</si>
  <si>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</si>
  <si>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</si>
  <si>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</si>
  <si>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</si>
  <si>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</si>
  <si>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</si>
  <si>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</si>
  <si>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</si>
  <si>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</si>
  <si>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</si>
  <si>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</si>
  <si>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</si>
  <si>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</si>
  <si>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</si>
  <si>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</si>
  <si>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</si>
  <si>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</si>
  <si>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</si>
  <si>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</si>
  <si>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</si>
  <si>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</si>
  <si>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</si>
  <si>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</si>
  <si>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</si>
  <si>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</si>
  <si>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</si>
  <si>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</si>
  <si>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</si>
  <si>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</si>
  <si>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</si>
  <si>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</si>
  <si>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</si>
  <si>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</si>
  <si>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</si>
  <si>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</si>
  <si>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</si>
  <si>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</si>
  <si>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</si>
  <si>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</si>
  <si>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</si>
  <si>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</si>
  <si>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</si>
  <si>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</si>
  <si>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</si>
  <si>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</si>
  <si>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</si>
  <si>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</si>
  <si>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</si>
  <si>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</si>
  <si>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</si>
  <si>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</si>
  <si>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</si>
  <si>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</si>
  <si>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</si>
  <si>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</si>
  <si>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</si>
  <si>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</si>
  <si>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</si>
  <si>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</si>
  <si>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</si>
  <si>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</si>
  <si>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</si>
  <si>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</si>
  <si>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</si>
  <si>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</si>
  <si>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</si>
  <si>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</si>
  <si>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</si>
  <si>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</si>
  <si>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</si>
  <si>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</si>
  <si>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</si>
  <si>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</si>
  <si>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</si>
  <si>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</si>
  <si>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</si>
  <si>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</si>
  <si>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</si>
  <si>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</si>
  <si>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</si>
  <si>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</si>
  <si>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</si>
  <si>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</si>
  <si>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</si>
  <si>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</si>
  <si>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</si>
  <si>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</si>
  <si>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</si>
  <si>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</si>
  <si>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</si>
  <si>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</si>
  <si>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</si>
  <si>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</si>
  <si>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</si>
  <si>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</si>
  <si>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</si>
  <si>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</si>
  <si>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</si>
  <si>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</si>
  <si>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</si>
  <si>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</si>
  <si>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</si>
  <si>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</si>
  <si>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</si>
  <si>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</si>
  <si>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</si>
  <si>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</si>
  <si>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</si>
  <si>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</si>
  <si>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</si>
  <si>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</si>
  <si>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</si>
  <si>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</si>
  <si>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</si>
  <si>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</si>
  <si>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</si>
  <si>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</si>
  <si>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</si>
  <si>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</si>
  <si>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</si>
  <si>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</si>
  <si>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</si>
  <si>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</si>
  <si>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</si>
  <si>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</si>
  <si>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</si>
  <si>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</si>
  <si>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</si>
  <si>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</si>
  <si>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</si>
  <si>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</si>
  <si>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</si>
  <si>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</si>
  <si>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</si>
  <si>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</si>
  <si>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</si>
  <si>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</si>
  <si>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</si>
  <si>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</si>
  <si>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</si>
  <si>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</si>
  <si>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</si>
  <si>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</si>
  <si>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</si>
  <si>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</si>
  <si>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</si>
  <si>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</si>
  <si>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</si>
  <si>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</si>
  <si>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</si>
  <si>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</si>
  <si>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</si>
  <si>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</si>
  <si>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</si>
  <si>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</si>
  <si>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</si>
  <si>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</si>
  <si>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</si>
  <si>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</si>
  <si>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</si>
  <si>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</si>
  <si>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</si>
  <si>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</si>
  <si>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</si>
  <si>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</si>
  <si>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</si>
  <si>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</si>
  <si>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</si>
  <si>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</si>
  <si>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</si>
  <si>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</si>
  <si>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</si>
  <si>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</si>
  <si>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</si>
  <si>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</si>
  <si>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</si>
  <si>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</si>
  <si>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</si>
  <si>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</si>
  <si>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</si>
  <si>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</si>
  <si>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</si>
  <si>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</si>
  <si>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</si>
  <si>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</si>
  <si>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</si>
  <si>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</si>
  <si>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</si>
  <si>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</si>
  <si>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</si>
  <si>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</si>
  <si>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</si>
  <si>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</si>
  <si>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</si>
  <si>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</si>
  <si>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</si>
  <si>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</si>
  <si>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</si>
  <si>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</si>
  <si>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</si>
  <si>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</si>
  <si>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</si>
  <si>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</si>
  <si>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</si>
  <si>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</si>
  <si>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</si>
  <si>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</si>
  <si>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</si>
  <si>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</si>
  <si>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</si>
  <si>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</si>
  <si>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</si>
  <si>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</si>
  <si>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</si>
  <si>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</si>
  <si>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</si>
  <si>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</si>
  <si>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</si>
  <si>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</si>
  <si>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</si>
  <si>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</si>
  <si>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</si>
  <si>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</si>
  <si>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</si>
  <si>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</si>
  <si>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</si>
  <si>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</si>
  <si>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</si>
  <si>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</si>
  <si>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</si>
  <si>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</si>
  <si>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</si>
  <si>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</si>
  <si>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</si>
  <si>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</si>
  <si>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</si>
  <si>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</si>
  <si>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</si>
  <si>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</si>
  <si>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</si>
  <si>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</si>
  <si>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</si>
  <si>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</si>
  <si>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</si>
  <si>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</si>
  <si>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</si>
  <si>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</si>
  <si>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</si>
  <si>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</si>
  <si>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</si>
  <si>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</si>
  <si>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</si>
  <si>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</si>
  <si>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</si>
  <si>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</si>
  <si>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</si>
  <si>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</si>
  <si>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</si>
  <si>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</si>
  <si>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</si>
  <si>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</si>
  <si>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</si>
  <si>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</si>
  <si>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</si>
  <si>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</si>
  <si>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</si>
  <si>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</si>
  <si>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</si>
  <si>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</si>
  <si>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</si>
  <si>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</si>
  <si>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</si>
  <si>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</si>
  <si>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</si>
  <si>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</si>
  <si>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</si>
  <si>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</si>
  <si>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</si>
  <si>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</si>
  <si>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</si>
  <si>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</si>
  <si>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</si>
  <si>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</si>
  <si>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</si>
  <si>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</si>
  <si>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</si>
  <si>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</si>
  <si>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</si>
  <si>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</si>
  <si>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</si>
  <si>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</si>
  <si>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</si>
  <si>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</si>
  <si>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</si>
  <si>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</si>
  <si>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</si>
  <si>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</si>
  <si>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</si>
  <si>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</si>
  <si>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</si>
  <si>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</si>
  <si>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</si>
  <si>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</si>
  <si>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</si>
  <si>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</si>
  <si>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</si>
  <si>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</si>
  <si>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</si>
  <si>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</si>
  <si>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</si>
  <si>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</si>
  <si>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</si>
  <si>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</si>
  <si>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</si>
  <si>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</si>
  <si>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</si>
  <si>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</si>
  <si>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</si>
  <si>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</si>
  <si>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</si>
  <si>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</si>
  <si>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</si>
  <si>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</si>
  <si>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</si>
  <si>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</si>
  <si>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</si>
  <si>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</si>
  <si>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</si>
  <si>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</si>
  <si>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</si>
  <si>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</si>
  <si>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</si>
  <si>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</si>
  <si>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</si>
  <si>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</si>
  <si>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</si>
  <si>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</si>
  <si>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</si>
  <si>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</si>
  <si>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</si>
  <si>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</si>
  <si>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</si>
  <si>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</si>
  <si>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</si>
  <si>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</si>
  <si>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</si>
  <si>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</si>
  <si>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</si>
  <si>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</si>
  <si>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</si>
  <si>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</si>
  <si>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</si>
  <si>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</si>
  <si>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</si>
  <si>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</si>
  <si>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</si>
  <si>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</si>
  <si>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</si>
  <si>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</si>
  <si>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</si>
  <si>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</si>
  <si>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</si>
  <si>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</si>
  <si>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</si>
  <si>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</si>
  <si>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</si>
  <si>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</si>
  <si>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</si>
  <si>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</si>
  <si>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</si>
  <si>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</si>
  <si>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</si>
  <si>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</si>
  <si>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</si>
  <si>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</si>
  <si>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</si>
  <si>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</si>
  <si>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</si>
  <si>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</si>
  <si>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</si>
  <si>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</si>
  <si>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</si>
  <si>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</si>
  <si>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</si>
  <si>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</si>
  <si>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</si>
  <si>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</si>
  <si>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</si>
  <si>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</si>
  <si>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</si>
  <si>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</si>
  <si>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</si>
  <si>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</si>
  <si>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</si>
  <si>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</si>
  <si>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</si>
  <si>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</si>
  <si>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</si>
  <si>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</si>
  <si>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</si>
  <si>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</si>
  <si>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</si>
  <si>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</si>
  <si>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</si>
  <si>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</si>
  <si>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</si>
  <si>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</si>
  <si>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</si>
  <si>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</si>
  <si>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</si>
  <si>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</si>
  <si>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</si>
  <si>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</si>
  <si>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</si>
  <si>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</si>
  <si>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</si>
  <si>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</si>
  <si>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</si>
  <si>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</si>
  <si>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</si>
  <si>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</si>
  <si>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</si>
  <si>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</si>
  <si>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</si>
  <si>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</si>
  <si>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</si>
  <si>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</si>
  <si>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</si>
  <si>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</si>
  <si>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</si>
  <si>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</si>
  <si>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</si>
  <si>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</si>
  <si>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</si>
  <si>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</si>
  <si>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</si>
  <si>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</si>
  <si>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</si>
  <si>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</si>
  <si>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</si>
  <si>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</si>
  <si>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</si>
  <si>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</si>
  <si>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</si>
  <si>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</si>
  <si>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</si>
  <si>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</si>
  <si>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</si>
  <si>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</si>
  <si>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</si>
  <si>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</si>
  <si>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</si>
  <si>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</si>
  <si>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</si>
  <si>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</si>
  <si>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</si>
  <si>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</si>
  <si>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</si>
  <si>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</si>
  <si>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</si>
  <si>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</si>
  <si>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</si>
  <si>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</si>
  <si>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</si>
  <si>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</si>
  <si>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</si>
  <si>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</si>
  <si>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</si>
  <si>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</si>
  <si>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</si>
  <si>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</si>
  <si>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</si>
  <si>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</si>
  <si>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</si>
  <si>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</si>
  <si>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</si>
  <si>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</si>
  <si>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</si>
  <si>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</si>
  <si>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</si>
  <si>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</si>
  <si>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</si>
  <si>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</si>
  <si>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</si>
  <si>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</si>
  <si>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</si>
  <si>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</si>
  <si>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</si>
  <si>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</si>
  <si>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</si>
  <si>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</si>
  <si>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</si>
  <si>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</si>
  <si>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</si>
  <si>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</si>
  <si>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</si>
  <si>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</si>
  <si>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</si>
  <si>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</si>
  <si>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</si>
  <si>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</si>
  <si>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</si>
  <si>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</si>
  <si>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</si>
  <si>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</si>
  <si>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</si>
  <si>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</si>
  <si>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</si>
  <si>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</si>
  <si>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</si>
  <si>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</si>
  <si>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</si>
  <si>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</si>
  <si>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</si>
  <si>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</si>
  <si>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</si>
  <si>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</si>
  <si>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</si>
  <si>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</si>
  <si>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</si>
  <si>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</si>
  <si>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</si>
  <si>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</si>
  <si>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</si>
  <si>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</si>
  <si>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</si>
  <si>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</si>
  <si>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</si>
  <si>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</si>
  <si>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</si>
  <si>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</si>
  <si>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</si>
  <si>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</si>
  <si>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</si>
  <si>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</si>
  <si>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</si>
  <si>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</si>
  <si>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</si>
  <si>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</si>
  <si>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</si>
  <si>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</si>
  <si>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</si>
  <si>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</si>
  <si>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</si>
  <si>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</si>
  <si>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</si>
  <si>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</si>
  <si>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</si>
  <si>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</si>
  <si>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</si>
  <si>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</si>
  <si>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</si>
  <si>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</si>
  <si>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</si>
  <si>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</si>
  <si>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</si>
  <si>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</si>
  <si>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</si>
  <si>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</si>
  <si>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</si>
  <si>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</si>
  <si>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</si>
  <si>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</si>
  <si>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</si>
  <si>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</si>
  <si>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</si>
  <si>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</si>
  <si>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</si>
  <si>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</si>
  <si>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</si>
  <si>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</si>
  <si>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</si>
  <si>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</si>
  <si>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</si>
  <si>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</si>
  <si>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</si>
  <si>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</si>
  <si>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</si>
  <si>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</si>
  <si>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</si>
  <si>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</si>
  <si>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</si>
  <si>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</si>
  <si>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</si>
  <si>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</si>
  <si>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</si>
  <si>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</si>
  <si>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</si>
  <si>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</si>
  <si>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</si>
  <si>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</si>
  <si>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</si>
  <si>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</si>
  <si>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</si>
  <si>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</si>
  <si>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</si>
  <si>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</si>
  <si>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</si>
  <si>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</si>
  <si>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</si>
  <si>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</si>
  <si>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</si>
  <si>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</si>
  <si>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</si>
  <si>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</si>
  <si>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</si>
  <si>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</si>
  <si>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</si>
  <si>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</si>
  <si>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</si>
  <si>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</si>
  <si>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</si>
  <si>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</si>
  <si>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</si>
  <si>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</si>
  <si>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</si>
  <si>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</si>
  <si>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</si>
  <si>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</si>
  <si>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</si>
  <si>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</si>
  <si>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</si>
  <si>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</si>
  <si>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</si>
  <si>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</si>
  <si>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</si>
  <si>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</si>
  <si>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</si>
  <si>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</si>
  <si>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</si>
  <si>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</si>
  <si>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</si>
  <si>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</si>
  <si>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</si>
  <si>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</si>
  <si>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</si>
  <si>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</si>
  <si>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</si>
  <si>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</si>
  <si>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</si>
  <si>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</si>
  <si>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</si>
  <si>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</si>
  <si>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</si>
  <si>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</si>
  <si>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</si>
  <si>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</si>
  <si>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</si>
  <si>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</si>
  <si>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</si>
  <si>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</si>
  <si>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</si>
  <si>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</si>
  <si>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</si>
  <si>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</si>
  <si>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</si>
  <si>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</si>
  <si>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</si>
  <si>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</si>
  <si>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</si>
  <si>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</si>
  <si>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</si>
  <si>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</si>
  <si>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</si>
  <si>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</si>
  <si>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</si>
  <si>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</si>
  <si>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</si>
  <si>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</si>
  <si>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</si>
  <si>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</si>
  <si>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</si>
  <si>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</si>
  <si>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</si>
  <si>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</si>
  <si>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</si>
  <si>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</si>
  <si>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</si>
  <si>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</si>
  <si>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</si>
  <si>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</si>
  <si>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</si>
  <si>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</si>
  <si>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</si>
  <si>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</si>
  <si>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</si>
  <si>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</si>
  <si>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</si>
  <si>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</si>
  <si>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</si>
  <si>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</si>
  <si>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</si>
  <si>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</si>
  <si>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</si>
  <si>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</si>
  <si>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</si>
  <si>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</si>
  <si>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</si>
  <si>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</si>
  <si>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</si>
  <si>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</si>
  <si>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</si>
  <si>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</si>
  <si>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</si>
  <si>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</si>
  <si>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</si>
  <si>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</si>
  <si>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</si>
  <si>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</si>
  <si>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</si>
  <si>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</si>
  <si>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</si>
  <si>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</si>
  <si>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</si>
  <si>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</si>
  <si>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</si>
  <si>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</si>
  <si>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</si>
  <si>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</si>
  <si>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</si>
  <si>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</si>
  <si>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</si>
  <si>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</si>
  <si>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</si>
  <si>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</si>
  <si>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</si>
  <si>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</si>
  <si>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</si>
  <si>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</si>
  <si>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</si>
  <si>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</si>
  <si>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</si>
  <si>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</si>
  <si>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</si>
  <si>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</si>
  <si>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</si>
  <si>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</si>
  <si>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</si>
  <si>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</si>
  <si>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</si>
  <si>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</si>
  <si>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</si>
  <si>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</si>
  <si>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</si>
  <si>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</si>
  <si>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</si>
  <si>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</si>
  <si>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</si>
  <si>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</si>
  <si>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</si>
  <si>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</si>
  <si>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</si>
  <si>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</si>
  <si>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</si>
  <si>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</si>
  <si>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</si>
  <si>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</si>
  <si>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</si>
  <si>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</si>
  <si>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</si>
  <si>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</si>
  <si>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</si>
  <si>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</si>
  <si>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</si>
  <si>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</si>
  <si>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</si>
  <si>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</si>
  <si>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</si>
  <si>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</si>
  <si>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</si>
  <si>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</si>
  <si>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</si>
  <si>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</si>
  <si>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</si>
  <si>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</si>
  <si>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</si>
  <si>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</si>
  <si>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</si>
  <si>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</si>
  <si>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</si>
  <si>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</si>
  <si>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</si>
  <si>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</si>
  <si>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</si>
  <si>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</si>
  <si>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</si>
  <si>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</si>
  <si>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</si>
  <si>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</si>
  <si>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</si>
  <si>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</si>
  <si>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</si>
  <si>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</si>
  <si>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</si>
  <si>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</si>
  <si>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</si>
  <si>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</si>
  <si>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</si>
  <si>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</si>
  <si>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</si>
  <si>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</si>
  <si>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</si>
  <si>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</si>
  <si>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</si>
  <si>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</si>
  <si>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</si>
  <si>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</si>
  <si>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</si>
  <si>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</si>
  <si>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</si>
  <si>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</si>
  <si>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</si>
  <si>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</si>
  <si>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</si>
  <si>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</si>
  <si>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</si>
  <si>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</si>
  <si>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</si>
  <si>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</si>
  <si>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</si>
  <si>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</si>
  <si>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</si>
  <si>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</si>
  <si>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</si>
  <si>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</si>
  <si>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</si>
  <si>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</si>
  <si>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</si>
  <si>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</si>
  <si>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</si>
  <si>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</si>
  <si>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</si>
  <si>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</si>
  <si>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</si>
  <si>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</si>
  <si>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</si>
  <si>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</si>
  <si>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</si>
  <si>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</si>
  <si>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</si>
  <si>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</si>
  <si>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</si>
  <si>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</si>
  <si>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</si>
  <si>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</si>
  <si>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</si>
  <si>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</si>
  <si>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</si>
  <si>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</si>
  <si>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</si>
  <si>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</si>
  <si>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</si>
  <si>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</si>
  <si>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</si>
  <si>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</si>
  <si>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</si>
  <si>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</si>
  <si>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</si>
  <si>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</si>
  <si>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</si>
  <si>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</si>
  <si>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</si>
  <si>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</si>
  <si>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</si>
  <si>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</si>
  <si>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</si>
  <si>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</si>
  <si>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</si>
  <si>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</si>
  <si>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</si>
  <si>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</si>
  <si>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</si>
  <si>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</si>
  <si>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</si>
  <si>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</si>
  <si>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</si>
  <si>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</si>
  <si>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</si>
  <si>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</si>
  <si>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</si>
  <si>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</si>
  <si>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</si>
  <si>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</si>
  <si>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</si>
  <si>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</si>
  <si>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</si>
  <si>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</si>
  <si>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</si>
  <si>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</si>
  <si>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</si>
  <si>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</si>
  <si>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</si>
  <si>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</si>
  <si>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</si>
  <si>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</si>
  <si>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</si>
  <si>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</si>
  <si>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</si>
  <si>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</si>
  <si>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</si>
  <si>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</si>
  <si>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</si>
  <si>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</si>
  <si>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</si>
  <si>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</si>
  <si>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</si>
  <si>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</si>
  <si>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</si>
  <si>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</si>
  <si>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</si>
  <si>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</si>
  <si>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</si>
  <si>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</si>
  <si>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</si>
  <si>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</si>
  <si>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</si>
  <si>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</si>
  <si>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</si>
  <si>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</si>
  <si>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</si>
  <si>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</si>
  <si>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</si>
  <si>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</si>
  <si>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</si>
  <si>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</si>
  <si>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</si>
  <si>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</si>
  <si>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</si>
  <si>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</si>
  <si>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</si>
  <si>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</si>
  <si>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</si>
  <si>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</si>
  <si>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</si>
  <si>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</si>
  <si>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</si>
  <si>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</si>
  <si>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</si>
  <si>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</si>
  <si>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</si>
  <si>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</si>
  <si>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</si>
  <si>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</si>
  <si>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</si>
  <si>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</si>
  <si>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</si>
  <si>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</si>
  <si>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</si>
  <si>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</si>
  <si>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</si>
  <si>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</si>
  <si>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</si>
  <si>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</si>
  <si>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</si>
  <si>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</si>
  <si>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</si>
  <si>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</si>
  <si>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</si>
  <si>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</si>
  <si>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</si>
  <si>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</si>
  <si>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</si>
  <si>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</si>
  <si>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</si>
  <si>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</si>
  <si>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</si>
  <si>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</si>
  <si>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</si>
  <si>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</si>
  <si>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</si>
  <si>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</si>
  <si>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</si>
  <si>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</si>
  <si>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</si>
  <si>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</si>
  <si>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</si>
  <si>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</si>
  <si>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</si>
  <si>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</si>
  <si>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</si>
  <si>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</si>
  <si>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</si>
  <si>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</si>
  <si>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</si>
  <si>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</si>
  <si>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</si>
  <si>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</si>
  <si>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</si>
  <si>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</si>
  <si>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</si>
  <si>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</si>
  <si>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</si>
  <si>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</si>
  <si>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</si>
  <si>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</si>
  <si>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</si>
  <si>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</si>
  <si>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</si>
  <si>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</si>
  <si>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</si>
  <si>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</si>
  <si>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</si>
  <si>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</si>
  <si>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</si>
  <si>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</si>
  <si>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</si>
  <si>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</si>
  <si>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</si>
  <si>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</si>
  <si>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</si>
  <si>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</si>
  <si>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</si>
  <si>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</si>
  <si>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</si>
  <si>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</si>
  <si>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</si>
  <si>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</si>
  <si>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</si>
  <si>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</si>
  <si>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</si>
  <si>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</si>
  <si>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</si>
  <si>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</si>
  <si>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</si>
  <si>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</si>
  <si>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</si>
  <si>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</si>
  <si>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</si>
  <si>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</si>
  <si>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</si>
  <si>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</si>
  <si>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</si>
  <si>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</si>
  <si>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</si>
  <si>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</si>
  <si>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</si>
  <si>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</si>
  <si>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</si>
  <si>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</si>
  <si>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</si>
  <si>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</si>
  <si>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</si>
  <si>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</si>
  <si>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</si>
  <si>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</si>
  <si>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</si>
  <si>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</si>
  <si>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</si>
  <si>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</si>
  <si>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</si>
  <si>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</si>
  <si>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</si>
  <si>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</si>
  <si>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</si>
  <si>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</si>
  <si>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</si>
  <si>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</si>
  <si>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</si>
  <si>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</si>
  <si>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</si>
  <si>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</si>
  <si>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</si>
  <si>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</si>
  <si>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</si>
  <si>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</si>
  <si>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</si>
  <si>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</si>
  <si>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</si>
  <si>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</si>
  <si>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</si>
  <si>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</si>
  <si>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</si>
  <si>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</si>
  <si>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</si>
  <si>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</si>
  <si>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</si>
  <si>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</si>
  <si>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</si>
  <si>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</si>
  <si>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</si>
  <si>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</si>
  <si>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</si>
  <si>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</si>
  <si>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</si>
  <si>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</si>
  <si>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</si>
  <si>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</si>
  <si>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</si>
  <si>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</si>
  <si>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</si>
  <si>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</si>
  <si>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</si>
  <si>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</si>
  <si>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</si>
  <si>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</si>
  <si>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</si>
  <si>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</si>
  <si>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</si>
  <si>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</si>
  <si>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</si>
  <si>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</si>
  <si>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</si>
  <si>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</si>
  <si>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</si>
  <si>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</si>
  <si>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</si>
  <si>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</si>
  <si>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</si>
  <si>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</si>
  <si>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</si>
  <si>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</si>
  <si>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</si>
  <si>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</si>
  <si>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</si>
  <si>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</si>
  <si>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</si>
  <si>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</si>
  <si>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</si>
  <si>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</si>
  <si>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</si>
  <si>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</si>
  <si>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</si>
  <si>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</si>
  <si>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</si>
  <si>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</si>
  <si>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</si>
  <si>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</si>
  <si>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</si>
  <si>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</si>
  <si>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</si>
  <si>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</si>
  <si>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</si>
  <si>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</si>
  <si>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</si>
  <si>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</si>
  <si>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</si>
  <si>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</si>
  <si>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</si>
  <si>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</si>
  <si>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</si>
  <si>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</si>
  <si>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</si>
  <si>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</si>
  <si>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</si>
  <si>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</si>
  <si>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</si>
  <si>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</si>
  <si>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</si>
  <si>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</si>
  <si>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</si>
  <si>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</si>
  <si>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</si>
  <si>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</si>
  <si>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</si>
  <si>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</si>
  <si>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</si>
  <si>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</si>
  <si>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</si>
  <si>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</si>
  <si>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</si>
  <si>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</si>
  <si>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</si>
  <si>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</si>
  <si>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</si>
  <si>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</si>
  <si>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</si>
  <si>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</si>
  <si>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</si>
  <si>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</si>
  <si>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</si>
  <si>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</si>
  <si>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</si>
  <si>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</si>
  <si>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</si>
  <si>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</si>
  <si>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</si>
  <si>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</si>
  <si>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</si>
  <si>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</si>
  <si>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</si>
  <si>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</si>
  <si>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</si>
  <si>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</si>
  <si>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</si>
  <si>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</si>
  <si>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</si>
  <si>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</si>
  <si>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</si>
  <si>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</si>
  <si>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</si>
  <si>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</si>
  <si>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</si>
  <si>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</si>
  <si>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</si>
  <si>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</si>
  <si>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</si>
  <si>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</si>
  <si>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</si>
  <si>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</si>
  <si>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</si>
  <si>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</si>
  <si>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</si>
  <si>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</si>
  <si>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</si>
  <si>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</si>
  <si>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</si>
  <si>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</si>
  <si>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</si>
  <si>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</si>
  <si>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</si>
  <si>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</si>
  <si>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</si>
  <si>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</si>
  <si>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</si>
  <si>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</si>
  <si>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</si>
  <si>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</si>
  <si>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</si>
  <si>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</si>
  <si>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</si>
  <si>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</si>
  <si>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</si>
  <si>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</si>
  <si>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</si>
  <si>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</si>
  <si>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</si>
  <si>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</si>
  <si>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</si>
  <si>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</si>
  <si>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</si>
  <si>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</si>
  <si>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</si>
  <si>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</si>
  <si>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</si>
  <si>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</si>
  <si>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</si>
  <si>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</si>
  <si>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</si>
  <si>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</si>
  <si>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</si>
  <si>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</si>
  <si>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</si>
  <si>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</si>
  <si>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</si>
  <si>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</si>
  <si>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</si>
  <si>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</si>
  <si>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</si>
  <si>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</si>
  <si>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</si>
  <si>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</si>
  <si>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</si>
  <si>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</si>
  <si>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</si>
  <si>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</si>
  <si>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</si>
  <si>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</si>
  <si>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</si>
  <si>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</si>
  <si>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</si>
  <si>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</si>
  <si>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</si>
  <si>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</si>
  <si>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</si>
  <si>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</si>
  <si>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</si>
  <si>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</si>
  <si>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</si>
  <si>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</si>
  <si>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</si>
  <si>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</si>
  <si>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</si>
  <si>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</si>
  <si>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</si>
  <si>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</si>
  <si>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</si>
  <si>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</si>
  <si>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</si>
  <si>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</si>
  <si>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</si>
  <si>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</si>
  <si>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</si>
  <si>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</si>
  <si>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</si>
  <si>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</si>
  <si>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</si>
  <si>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</si>
  <si>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</si>
  <si>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</si>
  <si>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</si>
  <si>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</si>
  <si>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</si>
  <si>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</si>
  <si>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</si>
  <si>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</si>
  <si>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</si>
  <si>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</si>
  <si>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</si>
  <si>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</si>
  <si>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</si>
  <si>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</si>
  <si>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</si>
  <si>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</si>
  <si>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</si>
  <si>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</si>
  <si>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</si>
  <si>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</si>
  <si>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</si>
  <si>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</si>
  <si>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</si>
  <si>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</si>
  <si>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</si>
  <si>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</si>
  <si>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</si>
  <si>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</si>
  <si>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</si>
  <si>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</si>
  <si>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</si>
  <si>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</si>
  <si>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</si>
  <si>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</si>
  <si>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</si>
  <si>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</si>
  <si>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</si>
  <si>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</si>
  <si>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</si>
  <si>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</si>
  <si>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</si>
  <si>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</si>
  <si>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</si>
  <si>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</si>
  <si>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</si>
  <si>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</si>
  <si>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</si>
  <si>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</si>
  <si>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</si>
  <si>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</si>
  <si>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</si>
  <si>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</si>
  <si>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</si>
  <si>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</si>
  <si>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</si>
  <si>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</si>
  <si>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</si>
  <si>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</si>
  <si>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</si>
  <si>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</si>
  <si>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</si>
  <si>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</si>
  <si>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</si>
  <si>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</si>
  <si>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</si>
  <si>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</si>
  <si>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</si>
  <si>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</si>
  <si>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</si>
  <si>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</si>
  <si>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</si>
  <si>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</si>
  <si>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</si>
  <si>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</si>
  <si>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</si>
  <si>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</si>
  <si>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</si>
  <si>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</si>
  <si>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</si>
  <si>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</si>
  <si>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</si>
  <si>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</si>
  <si>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</si>
  <si>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</si>
  <si>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</si>
  <si>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</si>
  <si>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</si>
  <si>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</si>
  <si>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</si>
  <si>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</si>
  <si>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</si>
  <si>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</si>
  <si>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</si>
  <si>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</si>
  <si>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</si>
  <si>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</si>
  <si>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</si>
  <si>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</si>
  <si>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</si>
  <si>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</si>
  <si>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</si>
  <si>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</si>
  <si>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</si>
  <si>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</si>
  <si>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</si>
  <si>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</si>
  <si>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</si>
  <si>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</si>
  <si>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</si>
  <si>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</si>
  <si>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</si>
  <si>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</si>
  <si>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</si>
  <si>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</si>
  <si>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</si>
  <si>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</si>
  <si>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</si>
  <si>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</si>
  <si>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</si>
  <si>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</si>
  <si>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</si>
  <si>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</si>
  <si>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</si>
  <si>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</si>
  <si>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</si>
  <si>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</si>
  <si>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</si>
  <si>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</si>
  <si>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</si>
  <si>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</si>
  <si>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</si>
  <si>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</si>
  <si>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</si>
  <si>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</si>
  <si>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</si>
  <si>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</si>
  <si>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</si>
  <si>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</si>
  <si>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</si>
  <si>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</si>
  <si>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</si>
  <si>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</si>
  <si>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</si>
  <si>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</si>
  <si>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</si>
  <si>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</si>
  <si>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</si>
  <si>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</si>
  <si>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</si>
  <si>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</si>
  <si>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</si>
  <si>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</si>
  <si>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</si>
  <si>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</si>
  <si>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</si>
  <si>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</si>
  <si>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</si>
  <si>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</si>
  <si>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</si>
  <si>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</si>
  <si>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</si>
  <si>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</si>
  <si>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</si>
  <si>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</si>
  <si>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</si>
  <si>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</si>
  <si>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</si>
  <si>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</si>
  <si>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</si>
  <si>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</si>
  <si>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</si>
  <si>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</si>
  <si>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</si>
  <si>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</si>
  <si>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</si>
  <si>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</si>
  <si>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</si>
  <si>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</si>
  <si>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</si>
  <si>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</si>
  <si>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</si>
  <si>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</si>
  <si>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</si>
  <si>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</si>
  <si>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</si>
  <si>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</si>
  <si>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</si>
  <si>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</si>
  <si>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</si>
  <si>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</si>
  <si>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</si>
  <si>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</si>
  <si>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</si>
  <si>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</si>
  <si>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</si>
  <si>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</si>
  <si>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</si>
  <si>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</si>
  <si>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</si>
  <si>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</si>
  <si>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</si>
  <si>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</si>
  <si>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</si>
  <si>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</si>
  <si>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</si>
  <si>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</si>
  <si>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</si>
  <si>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</si>
  <si>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</si>
  <si>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</si>
  <si>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</si>
  <si>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</si>
  <si>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</si>
  <si>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</si>
  <si>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</si>
  <si>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</si>
  <si>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</si>
  <si>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</si>
  <si>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</si>
  <si>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</si>
  <si>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</si>
  <si>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</si>
  <si>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</si>
  <si>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</si>
  <si>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</si>
  <si>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</si>
  <si>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</si>
  <si>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</si>
  <si>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</si>
  <si>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</si>
  <si>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</si>
  <si>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</si>
  <si>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</si>
  <si>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</si>
  <si>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</si>
  <si>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</si>
  <si>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</si>
  <si>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</si>
  <si>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</si>
  <si>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</si>
  <si>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</si>
  <si>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</si>
  <si>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</si>
  <si>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</si>
  <si>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</si>
  <si>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</si>
  <si>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</si>
  <si>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</si>
  <si>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</si>
  <si>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</si>
  <si>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</si>
  <si>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</si>
  <si>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</si>
  <si>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</si>
  <si>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</si>
  <si>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</si>
  <si>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</si>
  <si>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</si>
  <si>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</si>
  <si>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</si>
  <si>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</si>
  <si>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</si>
  <si>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</si>
  <si>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</si>
  <si>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</si>
  <si>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</si>
  <si>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</si>
  <si>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</si>
  <si>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</si>
  <si>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</si>
  <si>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</si>
  <si>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</si>
  <si>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</si>
  <si>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</si>
  <si>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</si>
  <si>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</si>
  <si>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</si>
  <si>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</si>
  <si>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</si>
  <si>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</si>
  <si>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</si>
  <si>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</si>
  <si>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</si>
  <si>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</si>
  <si>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</si>
  <si>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</si>
  <si>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</si>
  <si>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</si>
  <si>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</si>
  <si>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</si>
  <si>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</si>
  <si>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</si>
  <si>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</si>
  <si>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</si>
  <si>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</si>
  <si>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</si>
  <si>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</si>
  <si>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</si>
  <si>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</si>
  <si>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</si>
  <si>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</si>
  <si>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</si>
  <si>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</si>
  <si>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</si>
  <si>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</si>
  <si>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</si>
  <si>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</si>
  <si>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</si>
  <si>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</si>
  <si>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</si>
  <si>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</si>
  <si>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</si>
  <si>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</si>
  <si>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</si>
  <si>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</si>
  <si>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</si>
  <si>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</si>
  <si>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</si>
  <si>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</si>
  <si>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</si>
  <si>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</si>
  <si>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</si>
  <si>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</si>
  <si>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</si>
  <si>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</si>
  <si>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</si>
  <si>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</si>
  <si>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</si>
  <si>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</si>
  <si>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</si>
  <si>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</si>
  <si>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</si>
  <si>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</si>
  <si>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</si>
  <si>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</si>
  <si>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</si>
  <si>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</si>
  <si>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</si>
  <si>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</si>
  <si>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</si>
  <si>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</si>
  <si>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</si>
  <si>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</si>
  <si>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</si>
  <si>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</si>
  <si>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</si>
  <si>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</si>
  <si>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</si>
  <si>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</si>
  <si>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</si>
  <si>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</si>
  <si>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</si>
  <si>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</si>
  <si>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</si>
  <si>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</si>
  <si>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</si>
  <si>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</si>
  <si>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</si>
  <si>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</si>
  <si>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</si>
  <si>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</si>
  <si>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</si>
  <si>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</si>
  <si>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</si>
  <si>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</si>
  <si>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</si>
  <si>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</si>
  <si>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</si>
  <si>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</si>
  <si>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</si>
  <si>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</si>
  <si>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</si>
  <si>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</si>
  <si>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</si>
  <si>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</si>
  <si>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</si>
  <si>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</si>
  <si>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</si>
  <si>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</si>
  <si>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</si>
  <si>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</si>
  <si>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</si>
  <si>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</si>
  <si>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</si>
  <si>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</si>
  <si>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</si>
  <si>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</si>
  <si>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</si>
  <si>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</si>
  <si>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</si>
  <si>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</si>
  <si>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</si>
  <si>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</si>
  <si>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</si>
  <si>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</si>
  <si>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</si>
  <si>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</si>
  <si>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</si>
  <si>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</si>
  <si>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</si>
  <si>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</si>
  <si>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</si>
  <si>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</si>
  <si>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</si>
  <si>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</si>
  <si>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</si>
  <si>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</si>
  <si>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</si>
  <si>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</si>
  <si>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</si>
  <si>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</si>
  <si>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</si>
  <si>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</si>
  <si>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</si>
  <si>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</si>
  <si>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</si>
  <si>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</si>
  <si>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</si>
  <si>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</si>
  <si>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</si>
  <si>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</si>
  <si>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</si>
  <si>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</si>
  <si>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</si>
  <si>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</si>
  <si>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</si>
  <si>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</si>
  <si>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</si>
  <si>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</si>
  <si>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</si>
  <si>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</si>
  <si>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</si>
  <si>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</si>
  <si>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</si>
  <si>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</si>
  <si>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</si>
  <si>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</si>
  <si>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</si>
  <si>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</si>
  <si>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</si>
  <si>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</si>
  <si>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</si>
  <si>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</si>
  <si>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</si>
  <si>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</si>
  <si>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</si>
  <si>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</si>
  <si>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</si>
  <si>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</si>
  <si>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</si>
  <si>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</si>
  <si>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</si>
  <si>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</si>
  <si>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</si>
  <si>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</si>
  <si>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</si>
  <si>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</si>
  <si>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</si>
  <si>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</si>
  <si>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</si>
  <si>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</si>
  <si>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</si>
  <si>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</si>
  <si>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</si>
  <si>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</si>
  <si>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</si>
  <si>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</si>
  <si>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</si>
  <si>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</si>
  <si>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</si>
  <si>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</si>
  <si>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</si>
  <si>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</si>
  <si>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</si>
  <si>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</si>
  <si>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</si>
  <si>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</si>
  <si>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</si>
  <si>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</si>
  <si>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</si>
  <si>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</si>
  <si>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</si>
  <si>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</si>
  <si>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</si>
  <si>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</si>
  <si>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</si>
  <si>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</si>
  <si>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</si>
  <si>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</si>
  <si>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</si>
  <si>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</si>
  <si>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</si>
  <si>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</si>
  <si>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</si>
  <si>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</si>
  <si>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</si>
  <si>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</si>
  <si>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</si>
  <si>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</si>
  <si>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</si>
  <si>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</si>
  <si>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</si>
  <si>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</si>
  <si>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</si>
  <si>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</si>
  <si>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</si>
  <si>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</si>
  <si>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</si>
  <si>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</si>
  <si>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</si>
  <si>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</si>
  <si>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</si>
  <si>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</si>
  <si>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</si>
  <si>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</si>
  <si>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</si>
  <si>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</si>
  <si>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</si>
  <si>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</si>
  <si>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</si>
  <si>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</si>
  <si>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</si>
  <si>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</si>
  <si>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</si>
  <si>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</si>
  <si>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</si>
  <si>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</si>
  <si>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</si>
  <si>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</si>
  <si>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</si>
  <si>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</si>
  <si>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</si>
  <si>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</si>
  <si>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</si>
  <si>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</si>
  <si>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</si>
  <si>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</si>
  <si>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</si>
  <si>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</si>
  <si>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</si>
  <si>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</si>
  <si>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</si>
  <si>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</si>
  <si>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</si>
  <si>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</si>
  <si>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</si>
  <si>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</si>
  <si>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</si>
  <si>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</si>
  <si>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</si>
  <si>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</si>
  <si>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</si>
  <si>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</si>
  <si>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</si>
  <si>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</si>
  <si>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</si>
  <si>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</si>
  <si>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</si>
  <si>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</si>
  <si>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</si>
  <si>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</si>
  <si>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</si>
  <si>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</si>
  <si>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</si>
  <si>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</si>
  <si>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</si>
  <si>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</si>
  <si>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</si>
  <si>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</si>
  <si>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</si>
  <si>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</si>
  <si>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</si>
  <si>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</si>
  <si>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</si>
  <si>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</si>
  <si>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</si>
  <si>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</si>
  <si>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</si>
  <si>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</si>
  <si>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</si>
  <si>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</si>
  <si>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</si>
  <si>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</si>
  <si>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</si>
  <si>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</si>
  <si>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</si>
  <si>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</si>
  <si>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</si>
  <si>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</si>
  <si>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</si>
  <si>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</si>
  <si>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</si>
  <si>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</si>
  <si>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</si>
  <si>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</si>
  <si>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</si>
  <si>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</si>
  <si>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</si>
  <si>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</si>
  <si>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</si>
  <si>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</si>
  <si>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</si>
  <si>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</si>
  <si>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</si>
  <si>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</si>
  <si>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</si>
  <si>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</si>
  <si>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</si>
  <si>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</si>
  <si>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</si>
  <si>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</si>
  <si>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</si>
  <si>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</si>
  <si>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</si>
  <si>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</si>
  <si>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</si>
  <si>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</si>
  <si>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</si>
  <si>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</si>
  <si>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</si>
  <si>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</si>
  <si>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</si>
  <si>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</si>
  <si>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</si>
  <si>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</si>
  <si>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</si>
  <si>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</si>
  <si>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</si>
  <si>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</si>
  <si>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</si>
  <si>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</si>
  <si>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</si>
  <si>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</si>
  <si>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</si>
  <si>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</si>
  <si>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</si>
  <si>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</si>
  <si>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</si>
  <si>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</si>
  <si>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</si>
  <si>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</si>
  <si>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</si>
  <si>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</si>
  <si>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</si>
  <si>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</si>
  <si>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</si>
  <si>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</si>
  <si>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</si>
  <si>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</si>
  <si>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</si>
  <si>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</si>
  <si>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</si>
  <si>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</si>
  <si>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</si>
  <si>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</si>
  <si>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</si>
  <si>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</si>
  <si>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</si>
  <si>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</si>
  <si>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</si>
  <si>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</si>
  <si>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</si>
  <si>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</si>
  <si>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</si>
  <si>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</si>
  <si>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</si>
  <si>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</si>
  <si>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</si>
  <si>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</si>
  <si>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</si>
  <si>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</si>
  <si>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</si>
  <si>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</si>
  <si>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</si>
  <si>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</si>
  <si>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</si>
  <si>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</si>
  <si>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</si>
  <si>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</si>
  <si>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</si>
  <si>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</si>
  <si>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</si>
  <si>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</si>
  <si>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</si>
  <si>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</si>
  <si>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</si>
  <si>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</si>
  <si>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</si>
  <si>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</si>
  <si>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</si>
  <si>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</si>
  <si>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</si>
  <si>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</si>
  <si>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</si>
  <si>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</si>
  <si>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</si>
  <si>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</si>
  <si>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</si>
  <si>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</si>
  <si>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</si>
  <si>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</si>
  <si>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</si>
  <si>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</si>
  <si>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</si>
  <si>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</si>
  <si>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</si>
  <si>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</si>
  <si>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</si>
  <si>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</si>
  <si>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</si>
  <si>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</si>
  <si>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</si>
  <si>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</si>
  <si>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</si>
  <si>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</si>
  <si>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</si>
  <si>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</si>
  <si>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</si>
  <si>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</si>
  <si>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</si>
  <si>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</si>
  <si>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</si>
  <si>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</si>
  <si>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</si>
  <si>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</si>
  <si>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</si>
  <si>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</si>
  <si>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</si>
  <si>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</si>
  <si>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</si>
  <si>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</si>
  <si>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</si>
  <si>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</si>
  <si>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</si>
  <si>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</si>
  <si>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</si>
  <si>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</si>
  <si>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</si>
  <si>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</si>
  <si>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</si>
  <si>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</si>
  <si>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</si>
  <si>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</si>
  <si>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</si>
  <si>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</si>
  <si>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</si>
  <si>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</si>
  <si>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</si>
  <si>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</si>
  <si>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</si>
  <si>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</si>
  <si>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</si>
  <si>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</si>
  <si>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</si>
  <si>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</si>
  <si>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</si>
  <si>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</si>
  <si>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</si>
  <si>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</si>
  <si>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</si>
  <si>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</si>
  <si>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</si>
  <si>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</si>
  <si>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</si>
  <si>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</si>
  <si>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</si>
  <si>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</si>
  <si>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</si>
  <si>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</si>
  <si>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</si>
  <si>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</si>
  <si>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</si>
  <si>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</si>
  <si>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</si>
  <si>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</si>
  <si>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</si>
  <si>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</si>
  <si>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</si>
  <si>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</si>
  <si>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</si>
  <si>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</si>
  <si>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</si>
  <si>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</si>
  <si>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</si>
  <si>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</si>
  <si>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</si>
  <si>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</si>
  <si>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</si>
  <si>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</si>
  <si>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</si>
  <si>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</si>
  <si>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</si>
  <si>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</si>
  <si>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</si>
  <si>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</si>
  <si>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</si>
  <si>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</si>
  <si>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</si>
  <si>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</si>
  <si>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</si>
  <si>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</si>
  <si>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</si>
  <si>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</si>
  <si>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</si>
  <si>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</si>
  <si>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</si>
  <si>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</si>
  <si>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</si>
  <si>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</si>
  <si>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</si>
  <si>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</si>
  <si>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</si>
  <si>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</si>
  <si>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</si>
  <si>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</si>
  <si>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</si>
  <si>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</si>
  <si>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</si>
  <si>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</si>
  <si>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</si>
  <si>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</si>
  <si>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</si>
  <si>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</si>
  <si>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</si>
  <si>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</si>
  <si>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</si>
  <si>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</si>
  <si>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</si>
  <si>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</si>
  <si>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</si>
  <si>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</si>
  <si>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</si>
  <si>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</si>
  <si>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</si>
  <si>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</si>
  <si>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</si>
  <si>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</si>
  <si>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</si>
  <si>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</si>
  <si>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</si>
  <si>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</si>
  <si>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</si>
  <si>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</si>
  <si>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</si>
  <si>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</si>
  <si>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</si>
  <si>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</si>
  <si>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</si>
  <si>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</si>
  <si>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</si>
  <si>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</si>
  <si>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</si>
  <si>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</si>
  <si>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</si>
  <si>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</si>
  <si>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</si>
  <si>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</si>
  <si>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</si>
  <si>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</si>
  <si>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</si>
  <si>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</si>
  <si>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</si>
  <si>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</si>
  <si>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</si>
  <si>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</si>
  <si>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</si>
  <si>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</si>
  <si>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</si>
  <si>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</si>
  <si>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</si>
  <si>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</si>
  <si>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</si>
  <si>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</si>
  <si>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</si>
  <si>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</si>
  <si>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</si>
  <si>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</si>
  <si>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</si>
  <si>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</si>
  <si>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</si>
  <si>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</si>
  <si>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</si>
  <si>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</si>
  <si>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</si>
  <si>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</si>
  <si>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</si>
  <si>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</si>
  <si>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</si>
  <si>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</si>
  <si>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</si>
  <si>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</si>
  <si>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</si>
  <si>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</si>
  <si>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</si>
  <si>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</si>
  <si>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</si>
  <si>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</si>
  <si>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</si>
  <si>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</si>
  <si>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</si>
  <si>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</si>
  <si>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</si>
  <si>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</si>
  <si>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</si>
  <si>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</si>
  <si>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</si>
  <si>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</si>
  <si>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</si>
  <si>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</si>
  <si>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</si>
  <si>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</si>
  <si>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</si>
  <si>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</si>
  <si>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</si>
  <si>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</si>
  <si>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</si>
  <si>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</si>
  <si>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</si>
  <si>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</si>
  <si>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</si>
  <si>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</si>
  <si>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</si>
  <si>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</si>
  <si>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</si>
  <si>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</si>
  <si>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</si>
  <si>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</si>
  <si>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</si>
  <si>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</si>
  <si>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</si>
  <si>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</si>
  <si>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</si>
  <si>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</si>
  <si>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</si>
  <si>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</si>
  <si>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</si>
  <si>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</si>
  <si>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</si>
  <si>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</si>
  <si>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</si>
  <si>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</si>
  <si>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</si>
  <si>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</si>
  <si>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</si>
  <si>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</si>
  <si>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</si>
  <si>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</si>
  <si>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</si>
  <si>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</si>
  <si>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</si>
  <si>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</si>
  <si>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</si>
  <si>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</si>
  <si>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</si>
  <si>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</si>
  <si>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</si>
  <si>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</si>
  <si>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</si>
  <si>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</si>
  <si>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</si>
  <si>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</si>
  <si>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</si>
  <si>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</si>
  <si>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</si>
  <si>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</si>
  <si>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</si>
  <si>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</si>
  <si>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</si>
  <si>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</si>
  <si>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</si>
  <si>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</si>
  <si>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</si>
  <si>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</si>
  <si>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</si>
  <si>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</si>
  <si>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</si>
  <si>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</si>
  <si>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</si>
  <si>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</si>
  <si>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</si>
  <si>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</si>
  <si>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</si>
  <si>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</si>
  <si>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</si>
  <si>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</si>
  <si>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</si>
  <si>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</si>
  <si>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</si>
  <si>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</si>
  <si>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</si>
  <si>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</si>
  <si>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</si>
  <si>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</si>
  <si>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</si>
  <si>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</si>
  <si>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</si>
  <si>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</si>
  <si>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</si>
  <si>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</si>
  <si>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</si>
  <si>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</si>
  <si>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</si>
  <si>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</si>
  <si>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</si>
  <si>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</si>
  <si>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</si>
  <si>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</si>
  <si>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</si>
  <si>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</si>
  <si>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</si>
  <si>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</si>
  <si>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</si>
  <si>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</si>
  <si>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</si>
  <si>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</si>
  <si>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</si>
  <si>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</si>
  <si>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</si>
  <si>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</si>
  <si>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</si>
  <si>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</si>
  <si>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</si>
  <si>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</si>
  <si>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</si>
  <si>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</si>
  <si>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</si>
  <si>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</si>
  <si>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</si>
  <si>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</si>
  <si>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</si>
  <si>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</si>
  <si>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</si>
  <si>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</si>
  <si>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</si>
  <si>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</si>
  <si>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</si>
  <si>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</si>
  <si>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</si>
  <si>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</si>
  <si>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</si>
  <si>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</si>
  <si>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</si>
  <si>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</si>
  <si>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</si>
  <si>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</si>
  <si>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</si>
  <si>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</si>
  <si>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</si>
  <si>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</si>
  <si>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</si>
  <si>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</si>
  <si>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</si>
  <si>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</si>
  <si>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</si>
  <si>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</si>
  <si>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</si>
  <si>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</si>
  <si>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</si>
  <si>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</si>
  <si>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</si>
  <si>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</si>
  <si>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</si>
  <si>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</si>
  <si>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</si>
  <si>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</si>
  <si>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</si>
  <si>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</si>
  <si>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</si>
  <si>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</si>
  <si>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</si>
  <si>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</si>
  <si>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</si>
  <si>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</si>
  <si>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</si>
  <si>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</si>
  <si>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</si>
  <si>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</si>
  <si>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</si>
  <si>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</si>
  <si>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</si>
  <si>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</si>
  <si>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</si>
  <si>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</si>
  <si>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</si>
  <si>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</si>
  <si>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</si>
  <si>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</si>
  <si>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</si>
  <si>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</si>
  <si>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</si>
  <si>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</si>
  <si>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</si>
  <si>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</si>
  <si>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</si>
  <si>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</si>
  <si>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</si>
  <si>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</si>
  <si>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</si>
  <si>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</si>
  <si>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</si>
  <si>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</si>
  <si>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</si>
  <si>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</si>
  <si>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</si>
  <si>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</si>
  <si>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</si>
  <si>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</si>
  <si>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</si>
  <si>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</si>
  <si>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</si>
  <si>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</si>
  <si>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</si>
  <si>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</si>
  <si>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</si>
  <si>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</si>
  <si>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</si>
  <si>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</si>
  <si>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</si>
  <si>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</si>
  <si>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</si>
  <si>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</si>
  <si>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</si>
  <si>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</si>
  <si>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</si>
  <si>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</si>
  <si>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</si>
  <si>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</si>
  <si>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</si>
  <si>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</si>
  <si>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</si>
  <si>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</si>
  <si>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</si>
  <si>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</si>
  <si>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</si>
  <si>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</si>
  <si>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</si>
  <si>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</si>
  <si>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</si>
  <si>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</si>
  <si>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</si>
  <si>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</si>
  <si>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</si>
  <si>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</si>
  <si>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</si>
  <si>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</si>
  <si>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</si>
  <si>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</si>
  <si>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</si>
  <si>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</si>
  <si>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</si>
  <si>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</si>
  <si>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</si>
  <si>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</si>
  <si>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</si>
  <si>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</si>
  <si>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</si>
  <si>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</si>
  <si>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</si>
  <si>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</si>
  <si>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</si>
  <si>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</si>
  <si>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</si>
  <si>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</si>
  <si>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</si>
  <si>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</si>
  <si>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</si>
  <si>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</si>
  <si>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</si>
  <si>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</si>
  <si>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</si>
  <si>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</si>
  <si>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</si>
  <si>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</si>
  <si>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</si>
  <si>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</si>
  <si>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</si>
  <si>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</si>
  <si>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</si>
  <si>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</si>
  <si>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</si>
  <si>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</si>
  <si>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</si>
  <si>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</si>
  <si>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</si>
  <si>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</si>
  <si>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</si>
  <si>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</si>
  <si>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</si>
  <si>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</si>
  <si>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</si>
  <si>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</si>
  <si>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</si>
  <si>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</si>
  <si>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</si>
  <si>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</si>
  <si>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</si>
  <si>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</si>
  <si>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</si>
  <si>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</si>
  <si>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</si>
  <si>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</si>
  <si>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</si>
  <si>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</si>
  <si>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</si>
  <si>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</si>
  <si>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</si>
  <si>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</si>
  <si>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</si>
  <si>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</si>
  <si>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</si>
  <si>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</si>
  <si>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</si>
  <si>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</si>
  <si>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</si>
  <si>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</si>
  <si>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</si>
  <si>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</si>
  <si>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</si>
  <si>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</si>
  <si>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</si>
  <si>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</si>
  <si>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</si>
  <si>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</si>
  <si>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</si>
  <si>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</si>
  <si>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</si>
  <si>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</si>
  <si>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</si>
  <si>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</si>
  <si>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</si>
  <si>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</si>
  <si>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</si>
  <si>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</si>
  <si>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</si>
  <si>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</si>
  <si>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</si>
  <si>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</si>
  <si>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</si>
  <si>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</si>
  <si>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</si>
  <si>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</si>
  <si>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</si>
  <si>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</si>
  <si>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</si>
  <si>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</si>
  <si>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</si>
  <si>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</si>
  <si>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</si>
  <si>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</si>
  <si>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</si>
  <si>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</si>
  <si>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</si>
  <si>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</si>
  <si>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</si>
  <si>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</si>
  <si>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</si>
  <si>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</si>
  <si>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</si>
  <si>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</si>
  <si>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</si>
  <si>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</si>
  <si>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</si>
  <si>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</si>
  <si>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</si>
  <si>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</si>
  <si>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</si>
  <si>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</si>
  <si>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</si>
  <si>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</si>
  <si>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</si>
  <si>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</si>
  <si>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</si>
  <si>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</si>
  <si>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</si>
  <si>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</si>
  <si>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</si>
  <si>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</si>
  <si>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</si>
  <si>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</si>
  <si>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</si>
  <si>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</si>
  <si>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</si>
  <si>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</si>
  <si>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</si>
  <si>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</si>
  <si>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</si>
  <si>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</si>
  <si>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</si>
  <si>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</si>
  <si>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</si>
  <si>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</si>
  <si>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</si>
  <si>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</si>
  <si>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</si>
  <si>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</si>
  <si>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</si>
  <si>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</si>
  <si>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</si>
  <si>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</si>
  <si>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</si>
  <si>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</si>
  <si>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</si>
  <si>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</si>
  <si>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</si>
  <si>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</si>
  <si>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</si>
  <si>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</si>
  <si>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</si>
  <si>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</si>
  <si>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</si>
  <si>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</si>
  <si>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</si>
  <si>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</si>
  <si>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</si>
  <si>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</si>
  <si>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</si>
  <si>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</si>
  <si>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</si>
  <si>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</si>
  <si>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</si>
  <si>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</si>
  <si>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</si>
  <si>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</si>
  <si>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</si>
  <si>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</si>
  <si>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</si>
  <si>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</si>
  <si>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</si>
  <si>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</si>
  <si>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</si>
  <si>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</si>
  <si>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</si>
  <si>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</si>
  <si>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</si>
  <si>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</si>
  <si>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</si>
  <si>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</si>
  <si>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</si>
  <si>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</si>
  <si>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</si>
  <si>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</si>
  <si>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</si>
  <si>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</si>
  <si>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</si>
  <si>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</si>
  <si>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</si>
  <si>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</si>
  <si>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</si>
  <si>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</si>
  <si>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</si>
  <si>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</si>
  <si>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</si>
  <si>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</si>
  <si>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</si>
  <si>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</si>
  <si>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</si>
  <si>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</si>
  <si>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</si>
  <si>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</si>
  <si>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</si>
  <si>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</si>
  <si>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</si>
  <si>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</si>
  <si>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</si>
  <si>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</si>
  <si>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</si>
  <si>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</si>
  <si>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</si>
  <si>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</si>
  <si>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</si>
  <si>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</si>
  <si>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</si>
  <si>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</si>
  <si>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</si>
  <si>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</si>
  <si>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</si>
  <si>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</si>
  <si>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</si>
  <si>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</si>
  <si>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</si>
  <si>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</si>
  <si>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</si>
  <si>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</si>
  <si>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</si>
  <si>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</si>
  <si>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</si>
  <si>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</si>
  <si>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</si>
  <si>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</si>
  <si>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</si>
  <si>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</si>
  <si>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</si>
  <si>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</si>
  <si>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</si>
  <si>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</si>
  <si>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</si>
  <si>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</si>
  <si>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</si>
  <si>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</si>
  <si>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</si>
  <si>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</si>
  <si>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</si>
  <si>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</si>
  <si>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</si>
  <si>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</si>
  <si>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</si>
  <si>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</si>
  <si>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</si>
  <si>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</si>
  <si>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</si>
  <si>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</si>
  <si>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</si>
  <si>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</si>
  <si>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</si>
  <si>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</si>
  <si>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</si>
  <si>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</si>
  <si>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</si>
  <si>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</si>
  <si>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</si>
  <si>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</si>
  <si>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</si>
  <si>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</si>
  <si>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</si>
  <si>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</si>
  <si>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</si>
  <si>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</si>
  <si>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</si>
  <si>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</si>
  <si>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</si>
  <si>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</si>
  <si>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</si>
  <si>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</si>
  <si>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</si>
  <si>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</si>
  <si>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</si>
  <si>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</si>
  <si>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</si>
  <si>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</si>
  <si>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</si>
  <si>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</si>
  <si>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</si>
  <si>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</si>
  <si>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</si>
  <si>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</si>
  <si>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</si>
  <si>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</si>
  <si>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</si>
  <si>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</si>
  <si>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</si>
  <si>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</si>
  <si>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</si>
  <si>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</si>
  <si>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</si>
  <si>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</si>
  <si>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</si>
  <si>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</si>
  <si>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</si>
  <si>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</si>
  <si>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</si>
  <si>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</si>
  <si>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</si>
  <si>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</si>
  <si>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</si>
  <si>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</si>
  <si>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</si>
  <si>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</si>
  <si>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</si>
  <si>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</si>
  <si>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</si>
  <si>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</si>
  <si>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</si>
  <si>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</si>
  <si>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</si>
  <si>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</si>
  <si>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</si>
  <si>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</si>
  <si>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</si>
  <si>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</si>
  <si>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</si>
  <si>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</si>
  <si>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</si>
  <si>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</si>
  <si>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</si>
  <si>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</si>
  <si>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</si>
  <si>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</si>
  <si>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</si>
  <si>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</si>
  <si>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</si>
  <si>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</si>
  <si>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</si>
  <si>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</si>
  <si>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</si>
  <si>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</si>
  <si>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</si>
  <si>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</si>
  <si>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</si>
  <si>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</si>
  <si>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</si>
  <si>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</si>
  <si>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</si>
  <si>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</si>
  <si>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</si>
  <si>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</si>
  <si>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</si>
  <si>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</si>
  <si>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</si>
  <si>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</si>
  <si>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</si>
  <si>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</si>
  <si>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</si>
  <si>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</si>
  <si>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</si>
  <si>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</si>
  <si>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</si>
  <si>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</si>
  <si>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</si>
  <si>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</si>
  <si>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</si>
  <si>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</si>
  <si>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</si>
  <si>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</si>
  <si>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</si>
  <si>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</si>
  <si>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</si>
  <si>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</si>
  <si>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</si>
  <si>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</si>
  <si>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</si>
  <si>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</si>
  <si>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</si>
  <si>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</si>
  <si>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</si>
  <si>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</si>
  <si>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</si>
  <si>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</si>
  <si>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</si>
  <si>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</si>
  <si>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</si>
  <si>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</si>
  <si>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</si>
  <si>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</si>
  <si>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</si>
  <si>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</si>
  <si>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</si>
  <si>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</si>
  <si>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</si>
  <si>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</si>
  <si>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</si>
  <si>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</si>
  <si>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</si>
  <si>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</si>
  <si>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</si>
  <si>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</si>
  <si>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</si>
  <si>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</si>
  <si>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</si>
  <si>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</si>
  <si>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</si>
  <si>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</si>
  <si>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</si>
  <si>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</si>
  <si>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</si>
  <si>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</si>
  <si>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</si>
  <si>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</si>
  <si>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</si>
  <si>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</si>
  <si>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</si>
  <si>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</si>
  <si>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</si>
  <si>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</si>
  <si>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</si>
  <si>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</si>
  <si>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</si>
  <si>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</si>
  <si>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</si>
  <si>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</si>
  <si>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</si>
  <si>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</si>
  <si>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</si>
  <si>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</si>
  <si>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</si>
  <si>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</si>
  <si>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</si>
  <si>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</si>
  <si>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</si>
  <si>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</si>
  <si>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</si>
  <si>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</si>
  <si>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</si>
  <si>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</si>
  <si>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</si>
  <si>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</si>
  <si>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</si>
  <si>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</si>
  <si>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</si>
  <si>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</si>
  <si>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</si>
  <si>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</si>
  <si>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</si>
  <si>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</si>
  <si>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</si>
  <si>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</si>
  <si>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</si>
  <si>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</si>
  <si>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</si>
  <si>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</si>
  <si>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</si>
  <si>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</si>
  <si>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</si>
  <si>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</si>
  <si>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</si>
  <si>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</si>
  <si>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</si>
  <si>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</si>
  <si>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</si>
  <si>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</si>
  <si>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</si>
  <si>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</si>
  <si>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</si>
  <si>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</si>
  <si>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</si>
  <si>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</si>
  <si>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</si>
  <si>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</si>
  <si>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</si>
  <si>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</si>
  <si>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</si>
  <si>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</si>
  <si>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</si>
  <si>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</si>
  <si>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</si>
  <si>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</si>
  <si>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</si>
  <si>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</si>
  <si>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</si>
  <si>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</si>
  <si>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</si>
  <si>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</si>
  <si>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</si>
  <si>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</si>
  <si>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</si>
  <si>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</si>
  <si>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</si>
  <si>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</si>
  <si>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</si>
  <si>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</si>
  <si>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</si>
  <si>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</si>
  <si>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</si>
  <si>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</si>
  <si>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</si>
  <si>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</si>
  <si>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</si>
  <si>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</si>
  <si>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</si>
  <si>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</si>
  <si>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</si>
  <si>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</si>
  <si>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</si>
  <si>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</si>
  <si>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</si>
  <si>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</si>
  <si>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</si>
  <si>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</si>
  <si>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</si>
  <si>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</si>
  <si>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</si>
  <si>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</si>
  <si>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</si>
  <si>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</si>
  <si>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</si>
  <si>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</si>
  <si>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</si>
  <si>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</si>
  <si>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</si>
  <si>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</si>
  <si>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</si>
  <si>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</si>
  <si>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</si>
  <si>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</si>
  <si>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</si>
  <si>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</si>
  <si>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</si>
  <si>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</si>
  <si>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</si>
  <si>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</si>
  <si>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</si>
  <si>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</si>
  <si>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</si>
  <si>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</si>
  <si>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</si>
  <si>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</si>
  <si>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</si>
  <si>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</si>
  <si>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</si>
  <si>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</si>
  <si>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</si>
  <si>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</si>
  <si>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</si>
  <si>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</si>
  <si>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</si>
  <si>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</si>
  <si>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</si>
  <si>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</si>
  <si>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</si>
  <si>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</si>
  <si>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</si>
  <si>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</si>
  <si>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</si>
  <si>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</si>
  <si>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</si>
  <si>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</si>
  <si>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</si>
  <si>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</si>
  <si>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</si>
  <si>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</si>
  <si>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</si>
  <si>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</si>
  <si>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</si>
  <si>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</si>
  <si>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</si>
  <si>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</si>
  <si>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</si>
  <si>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</si>
  <si>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</si>
  <si>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</si>
  <si>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</si>
  <si>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</si>
  <si>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</si>
  <si>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</si>
  <si>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</si>
  <si>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</si>
  <si>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</si>
  <si>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</si>
  <si>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</si>
  <si>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</si>
  <si>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</si>
  <si>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</si>
  <si>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</si>
  <si>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</si>
  <si>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</si>
  <si>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</si>
  <si>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</si>
  <si>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</si>
  <si>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</si>
  <si>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</si>
  <si>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</si>
  <si>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</si>
  <si>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</si>
  <si>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</si>
  <si>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</si>
  <si>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</si>
  <si>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</si>
  <si>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</si>
  <si>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</si>
  <si>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</si>
  <si>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</si>
  <si>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</si>
  <si>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</si>
  <si>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</si>
  <si>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</si>
  <si>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</si>
  <si>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</si>
  <si>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</si>
  <si>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</si>
  <si>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</si>
  <si>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</si>
  <si>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</si>
  <si>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</si>
  <si>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</si>
  <si>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</si>
  <si>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</si>
  <si>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</si>
  <si>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</si>
  <si>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</si>
  <si>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</si>
  <si>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</si>
  <si>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</si>
  <si>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</si>
  <si>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</si>
  <si>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</si>
  <si>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</si>
  <si>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</si>
  <si>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</si>
  <si>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</si>
  <si>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</si>
  <si>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</si>
  <si>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</si>
  <si>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</si>
  <si>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</si>
  <si>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</si>
  <si>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</si>
  <si>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</si>
  <si>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</si>
  <si>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</si>
  <si>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</si>
  <si>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</si>
  <si>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</si>
  <si>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</si>
  <si>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</si>
  <si>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</si>
  <si>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</si>
  <si>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</si>
  <si>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</si>
  <si>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</si>
  <si>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</si>
  <si>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</si>
  <si>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</si>
  <si>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</si>
  <si>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</si>
  <si>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</si>
  <si>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</si>
  <si>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</si>
  <si>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</si>
  <si>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</si>
  <si>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</si>
  <si>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</si>
  <si>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</si>
  <si>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</si>
  <si>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</si>
  <si>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</si>
  <si>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</si>
  <si>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</si>
  <si>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</si>
  <si>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</si>
  <si>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</si>
  <si>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</si>
  <si>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</si>
  <si>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</si>
  <si>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</si>
  <si>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</si>
  <si>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</si>
  <si>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</si>
  <si>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</si>
  <si>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</si>
  <si>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</si>
  <si>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</si>
  <si>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</si>
  <si>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</si>
  <si>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</si>
  <si>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</si>
  <si>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</si>
  <si>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</si>
  <si>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</si>
  <si>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</si>
  <si>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</si>
  <si>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</si>
  <si>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</si>
  <si>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</si>
  <si>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</si>
  <si>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</si>
  <si>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</si>
  <si>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</si>
  <si>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</si>
  <si>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</si>
  <si>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</si>
  <si>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</si>
  <si>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</si>
  <si>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</si>
  <si>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</si>
  <si>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</si>
  <si>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</si>
  <si>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</si>
  <si>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</si>
  <si>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</si>
  <si>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</si>
  <si>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</si>
  <si>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</si>
  <si>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</si>
  <si>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</si>
  <si>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</si>
  <si>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</si>
  <si>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</si>
  <si>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</si>
  <si>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</si>
  <si>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</si>
  <si>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</si>
  <si>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</si>
  <si>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</si>
  <si>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</si>
  <si>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</si>
  <si>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</si>
  <si>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</si>
  <si>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</si>
  <si>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</si>
  <si>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</si>
  <si>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</si>
  <si>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</si>
  <si>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</si>
  <si>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</si>
  <si>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</si>
  <si>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</si>
  <si>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</si>
  <si>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</si>
  <si>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</si>
  <si>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</si>
  <si>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</si>
  <si>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</si>
  <si>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</si>
  <si>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</si>
  <si>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</si>
  <si>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</si>
  <si>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</si>
  <si>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</si>
  <si>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</si>
  <si>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</si>
  <si>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</si>
  <si>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</si>
  <si>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</si>
  <si>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</si>
  <si>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</si>
  <si>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</si>
  <si>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</si>
  <si>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</si>
  <si>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</si>
  <si>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</si>
  <si>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</si>
  <si>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</si>
  <si>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</si>
  <si>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</si>
  <si>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</si>
  <si>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</si>
  <si>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</si>
  <si>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</si>
  <si>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</si>
  <si>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</si>
  <si>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</si>
  <si>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</si>
  <si>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</si>
  <si>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</si>
  <si>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</si>
  <si>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</si>
  <si>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</si>
  <si>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</si>
  <si>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</si>
  <si>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</si>
  <si>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</si>
  <si>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</si>
  <si>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</si>
  <si>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</si>
  <si>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</si>
  <si>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</si>
  <si>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</si>
  <si>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</si>
  <si>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</si>
  <si>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</si>
  <si>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</si>
  <si>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</si>
  <si>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</si>
  <si>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</si>
  <si>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</si>
  <si>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</si>
  <si>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</si>
  <si>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</si>
  <si>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</si>
  <si>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</si>
  <si>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</si>
  <si>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</si>
  <si>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</si>
  <si>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</si>
  <si>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</si>
  <si>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</si>
  <si>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</si>
  <si>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</si>
  <si>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</si>
  <si>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</si>
  <si>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</si>
  <si>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</si>
  <si>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</si>
  <si>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</si>
  <si>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</si>
  <si>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</si>
  <si>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</si>
  <si>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</si>
  <si>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</si>
  <si>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</si>
  <si>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</si>
  <si>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</si>
  <si>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</si>
  <si>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</si>
  <si>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</si>
  <si>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</si>
  <si>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</si>
  <si>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</si>
  <si>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</si>
  <si>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</si>
  <si>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</si>
  <si>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</si>
  <si>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</si>
  <si>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</si>
  <si>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</si>
  <si>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</si>
  <si>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</si>
  <si>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</si>
  <si>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</si>
  <si>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</si>
  <si>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</si>
  <si>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</si>
  <si>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</si>
  <si>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</si>
  <si>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</si>
  <si>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</si>
  <si>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</si>
  <si>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</si>
  <si>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</si>
  <si>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</si>
  <si>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</si>
  <si>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</si>
  <si>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</si>
  <si>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</si>
  <si>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</si>
  <si>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</si>
  <si>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</si>
  <si>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</si>
  <si>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</si>
  <si>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</si>
  <si>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</si>
  <si>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</si>
  <si>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</si>
  <si>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</si>
  <si>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</si>
  <si>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</si>
  <si>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</si>
  <si>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</si>
  <si>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</si>
  <si>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</si>
  <si>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</si>
  <si>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</si>
  <si>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</si>
  <si>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</si>
  <si>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</si>
  <si>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</si>
  <si>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</si>
  <si>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</si>
  <si>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</si>
  <si>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</si>
  <si>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</si>
  <si>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</si>
  <si>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</si>
  <si>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</si>
  <si>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</si>
  <si>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</si>
  <si>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</si>
  <si>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</si>
  <si>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</si>
  <si>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</si>
  <si>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</si>
  <si>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</si>
  <si>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</si>
  <si>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</si>
  <si>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</si>
  <si>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</si>
  <si>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</si>
  <si>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</si>
  <si>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</si>
  <si>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</si>
  <si>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</si>
  <si>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</si>
  <si>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</si>
  <si>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</si>
  <si>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</si>
  <si>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</si>
  <si>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</si>
  <si>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</si>
  <si>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</si>
  <si>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</si>
  <si>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</si>
  <si>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</si>
  <si>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</si>
  <si>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</si>
  <si>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</si>
  <si>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</si>
  <si>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</si>
  <si>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</si>
  <si>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</si>
  <si>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</si>
  <si>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</si>
  <si>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</si>
  <si>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</si>
  <si>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</si>
  <si>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</si>
  <si>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</si>
  <si>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</si>
  <si>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</si>
  <si>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</si>
  <si>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</si>
  <si>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</si>
  <si>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</si>
  <si>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</si>
  <si>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</si>
  <si>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</si>
  <si>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</si>
  <si>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</si>
  <si>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</si>
  <si>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</si>
  <si>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</si>
  <si>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</si>
  <si>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</si>
  <si>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</si>
  <si>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</si>
  <si>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</si>
  <si>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</si>
  <si>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</si>
  <si>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</si>
  <si>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</si>
  <si>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</si>
  <si>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</si>
  <si>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</si>
  <si>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</si>
  <si>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</si>
  <si>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</si>
  <si>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</si>
  <si>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</si>
  <si>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</si>
  <si>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</si>
  <si>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</si>
  <si>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</si>
  <si>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</si>
  <si>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</si>
  <si>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</si>
  <si>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</si>
  <si>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</si>
  <si>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</si>
  <si>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</si>
  <si>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</si>
  <si>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</si>
  <si>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</si>
  <si>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</si>
  <si>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</si>
  <si>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</si>
  <si>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</si>
  <si>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</si>
  <si>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</si>
  <si>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</si>
  <si>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</si>
  <si>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</si>
  <si>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</si>
  <si>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</si>
  <si>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</si>
  <si>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</si>
  <si>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</si>
  <si>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</si>
  <si>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</si>
  <si>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</si>
  <si>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</si>
  <si>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</si>
  <si>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</si>
  <si>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</si>
  <si>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</si>
  <si>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</si>
  <si>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</si>
  <si>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</si>
  <si>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</si>
  <si>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</si>
  <si>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</si>
  <si>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</si>
  <si>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</si>
  <si>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</si>
  <si>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</si>
  <si>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</si>
  <si>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</si>
  <si>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</si>
  <si>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</si>
  <si>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</si>
  <si>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</si>
  <si>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</si>
  <si>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</si>
  <si>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</si>
  <si>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</si>
  <si>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</si>
  <si>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</si>
  <si>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</si>
  <si>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</si>
  <si>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</si>
  <si>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</si>
  <si>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</si>
  <si>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</si>
  <si>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</si>
  <si>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</si>
  <si>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</si>
  <si>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</si>
  <si>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</si>
  <si>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</si>
  <si>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</si>
  <si>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</si>
  <si>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</si>
  <si>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</si>
  <si>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</si>
  <si>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</si>
  <si>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</si>
  <si>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</si>
  <si>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</si>
  <si>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</si>
  <si>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</si>
  <si>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</si>
  <si>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</si>
  <si>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</si>
  <si>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</si>
  <si>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</si>
  <si>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</si>
  <si>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</si>
  <si>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</si>
  <si>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</si>
  <si>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</si>
  <si>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</si>
  <si>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</si>
  <si>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</si>
  <si>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</si>
  <si>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</si>
  <si>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</si>
  <si>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</si>
  <si>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</si>
  <si>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</si>
  <si>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</si>
  <si>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</si>
  <si>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</si>
  <si>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</si>
  <si>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</si>
  <si>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</si>
  <si>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</si>
  <si>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</si>
  <si>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</si>
  <si>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</si>
  <si>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</si>
  <si>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</si>
  <si>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</si>
  <si>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</si>
  <si>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</si>
  <si>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</si>
  <si>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</si>
  <si>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</si>
  <si>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</si>
  <si>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</si>
  <si>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</si>
  <si>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</si>
  <si>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</si>
  <si>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</si>
  <si>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</si>
  <si>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</si>
  <si>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</si>
  <si>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</si>
  <si>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</si>
  <si>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</si>
  <si>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</si>
  <si>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</si>
  <si>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</si>
  <si>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</si>
  <si>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</si>
  <si>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</si>
  <si>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</si>
  <si>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</si>
  <si>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</si>
  <si>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</si>
  <si>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</si>
  <si>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</si>
  <si>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</si>
  <si>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</si>
  <si>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</si>
  <si>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</si>
  <si>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</si>
  <si>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</si>
  <si>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</si>
  <si>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</si>
  <si>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</si>
  <si>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</si>
  <si>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</si>
  <si>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</si>
  <si>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</si>
  <si>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</si>
  <si>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</si>
  <si>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</si>
  <si>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</si>
  <si>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</si>
  <si>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</si>
  <si>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</si>
  <si>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</si>
  <si>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</si>
  <si>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</si>
  <si>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</si>
  <si>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</si>
  <si>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</si>
  <si>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</si>
  <si>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</si>
  <si>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</si>
  <si>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</si>
  <si>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</si>
  <si>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</si>
  <si>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</si>
  <si>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</si>
  <si>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</si>
  <si>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</si>
  <si>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</si>
  <si>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</si>
  <si>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</si>
  <si>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</si>
  <si>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</si>
  <si>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</si>
  <si>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</si>
  <si>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</si>
  <si>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</si>
  <si>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</si>
  <si>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</si>
  <si>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</si>
  <si>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</si>
  <si>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</si>
  <si>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</si>
  <si>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</si>
  <si>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</si>
  <si>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</si>
  <si>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</si>
  <si>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</si>
  <si>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</si>
  <si>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</si>
  <si>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</si>
  <si>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</si>
  <si>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</si>
  <si>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</si>
  <si>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</si>
  <si>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</si>
  <si>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</si>
  <si>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</si>
  <si>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</si>
  <si>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</si>
  <si>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</si>
  <si>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</si>
  <si>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</si>
  <si>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</si>
  <si>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</si>
  <si>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</si>
  <si>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</si>
  <si>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</si>
  <si>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</si>
  <si>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</si>
  <si>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</si>
  <si>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</si>
  <si>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</si>
  <si>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</si>
  <si>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</si>
  <si>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</si>
  <si>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</si>
  <si>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</si>
  <si>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</si>
  <si>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</si>
  <si>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</si>
  <si>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</si>
  <si>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</si>
  <si>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</si>
  <si>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</si>
  <si>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</si>
  <si>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</si>
  <si>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</si>
  <si>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</si>
  <si>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</si>
  <si>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</si>
  <si>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</si>
  <si>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</si>
  <si>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</si>
  <si>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</si>
  <si>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</si>
  <si>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</si>
  <si>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</si>
  <si>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</si>
  <si>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</si>
  <si>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</si>
  <si>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</si>
  <si>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</si>
  <si>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</si>
  <si>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</si>
  <si>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</si>
  <si>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</si>
  <si>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</si>
  <si>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</si>
  <si>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</si>
  <si>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</si>
  <si>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</si>
  <si>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</si>
  <si>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</si>
  <si>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</si>
  <si>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</si>
  <si>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</si>
  <si>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</si>
  <si>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</si>
  <si>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</si>
  <si>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</si>
  <si>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</si>
  <si>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</si>
  <si>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</si>
  <si>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</si>
  <si>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</si>
  <si>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</si>
  <si>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</si>
  <si>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</si>
  <si>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</si>
  <si>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</si>
  <si>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</si>
  <si>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</si>
  <si>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</si>
  <si>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</si>
  <si>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</si>
  <si>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</si>
  <si>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</si>
  <si>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</si>
  <si>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</si>
  <si>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</si>
  <si>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</si>
  <si>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</si>
  <si>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</si>
  <si>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</si>
  <si>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</si>
  <si>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</si>
  <si>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</si>
  <si>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</si>
  <si>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</si>
  <si>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</si>
  <si>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</si>
  <si>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</si>
  <si>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</si>
  <si>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</si>
  <si>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</si>
  <si>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</si>
  <si>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</si>
  <si>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</si>
  <si>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</si>
  <si>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</si>
  <si>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</si>
  <si>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</si>
  <si>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</si>
  <si>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</si>
  <si>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</si>
  <si>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</si>
  <si>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</si>
  <si>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</si>
  <si>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</si>
  <si>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</si>
  <si>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</si>
  <si>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</si>
  <si>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</si>
  <si>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</si>
  <si>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</si>
  <si>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</si>
  <si>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</si>
  <si>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</si>
  <si>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</si>
  <si>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</si>
  <si>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</si>
  <si>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</si>
  <si>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</si>
  <si>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</si>
  <si>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</si>
  <si>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</si>
  <si>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</si>
  <si>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</si>
  <si>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</si>
  <si>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</si>
  <si>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</si>
  <si>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</si>
  <si>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</si>
  <si>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</si>
  <si>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</si>
  <si>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</si>
  <si>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</si>
  <si>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</si>
  <si>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</si>
  <si>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</si>
  <si>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</si>
  <si>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</si>
  <si>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</si>
  <si>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</si>
  <si>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</si>
  <si>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</si>
  <si>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</si>
  <si>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</si>
  <si>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</si>
  <si>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</si>
  <si>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</si>
  <si>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</si>
  <si>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</si>
  <si>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</si>
  <si>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</si>
  <si>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</si>
  <si>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</si>
  <si>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</si>
  <si>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</si>
  <si>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</si>
  <si>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</si>
  <si>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</si>
  <si>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</si>
  <si>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</si>
  <si>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</si>
  <si>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</si>
  <si>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</si>
  <si>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</si>
  <si>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</si>
  <si>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</si>
  <si>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</si>
  <si>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</si>
  <si>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</si>
  <si>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</si>
  <si>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</si>
  <si>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</si>
  <si>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</si>
  <si>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</si>
  <si>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</si>
  <si>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</si>
  <si>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</si>
  <si>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</si>
  <si>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</si>
  <si>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</si>
  <si>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</si>
  <si>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</si>
  <si>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</si>
  <si>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</si>
  <si>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</si>
  <si>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</si>
  <si>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</si>
  <si>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</si>
  <si>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</si>
  <si>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</si>
  <si>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</si>
  <si>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</si>
  <si>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</si>
  <si>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</si>
  <si>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</si>
  <si>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</si>
  <si>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</si>
  <si>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</si>
  <si>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</si>
  <si>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</si>
  <si>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</si>
  <si>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</si>
  <si>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</si>
  <si>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</si>
  <si>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</si>
  <si>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</si>
  <si>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</si>
  <si>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</si>
  <si>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</si>
  <si>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</si>
  <si>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</si>
  <si>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</si>
  <si>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</si>
  <si>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</si>
  <si>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</si>
  <si>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</si>
  <si>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</si>
  <si>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</si>
  <si>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</si>
  <si>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</si>
  <si>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</si>
  <si>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</si>
  <si>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</si>
  <si>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</si>
  <si>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</si>
  <si>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</si>
  <si>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</si>
  <si>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</si>
  <si>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</si>
  <si>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</si>
  <si>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</si>
  <si>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</si>
  <si>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</si>
  <si>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</si>
  <si>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</si>
  <si>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</si>
  <si>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</si>
  <si>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</si>
  <si>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</si>
  <si>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</si>
  <si>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</si>
  <si>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</si>
  <si>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</si>
  <si>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</si>
  <si>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</si>
  <si>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</si>
  <si>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</si>
  <si>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</si>
  <si>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</si>
  <si>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</si>
  <si>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</si>
  <si>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</si>
  <si>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</si>
  <si>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</si>
  <si>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</si>
  <si>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</si>
  <si>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</si>
  <si>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</si>
  <si>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</si>
  <si>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</si>
  <si>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</si>
  <si>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</si>
  <si>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</si>
  <si>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</si>
  <si>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</si>
  <si>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</si>
  <si>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</si>
  <si>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</si>
  <si>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</si>
  <si>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</si>
  <si>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</si>
  <si>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</si>
  <si>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</si>
  <si>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</si>
  <si>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</si>
  <si>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</si>
  <si>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</si>
  <si>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</si>
  <si>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</si>
  <si>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</si>
  <si>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</si>
  <si>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</si>
  <si>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</si>
  <si>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</si>
  <si>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</si>
  <si>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</si>
  <si>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</si>
  <si>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</si>
  <si>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</si>
  <si>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</si>
  <si>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</si>
  <si>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</si>
  <si>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</si>
  <si>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</si>
  <si>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</si>
  <si>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</si>
  <si>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</si>
  <si>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</si>
  <si>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</si>
  <si>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</si>
  <si>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</si>
  <si>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</si>
  <si>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</si>
  <si>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</si>
  <si>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</si>
  <si>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</si>
  <si>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</si>
  <si>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</si>
  <si>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</si>
  <si>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</si>
  <si>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</si>
  <si>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</si>
  <si>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</si>
  <si>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</si>
  <si>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</si>
  <si>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</si>
  <si>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</si>
  <si>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</si>
  <si>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</si>
  <si>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</si>
  <si>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</si>
  <si>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</si>
  <si>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</si>
  <si>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</si>
  <si>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</si>
  <si>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</si>
  <si>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</si>
  <si>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</si>
  <si>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</si>
  <si>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</si>
  <si>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</si>
  <si>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</si>
  <si>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</si>
  <si>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</si>
  <si>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</si>
  <si>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</si>
  <si>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</si>
  <si>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</si>
  <si>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</si>
  <si>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</si>
  <si>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</si>
  <si>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</si>
  <si>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</si>
  <si>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</si>
  <si>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</si>
  <si>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</si>
  <si>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</si>
  <si>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</si>
  <si>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</si>
  <si>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</si>
  <si>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</si>
  <si>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</si>
  <si>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</si>
  <si>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</si>
  <si>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</si>
  <si>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</si>
  <si>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</si>
  <si>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</si>
  <si>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</si>
  <si>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</si>
  <si>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</si>
  <si>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</si>
  <si>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</si>
  <si>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</si>
  <si>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</si>
  <si>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</si>
  <si>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</si>
  <si>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</si>
  <si>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</si>
  <si>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</si>
  <si>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</si>
  <si>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</si>
  <si>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</si>
  <si>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</si>
  <si>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</si>
  <si>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</si>
  <si>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</si>
  <si>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</si>
  <si>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</si>
  <si>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</si>
  <si>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</si>
  <si>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</si>
  <si>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</si>
  <si>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</si>
  <si>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</si>
  <si>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</si>
  <si>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</si>
  <si>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</si>
  <si>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</si>
  <si>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</si>
  <si>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</si>
  <si>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</si>
  <si>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</si>
  <si>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</si>
  <si>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</si>
  <si>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</si>
  <si>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</si>
  <si>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</si>
  <si>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</si>
  <si>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</si>
  <si>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</si>
  <si>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</si>
  <si>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</si>
  <si>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</si>
  <si>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</si>
  <si>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</si>
  <si>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</si>
  <si>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</si>
  <si>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</si>
  <si>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</si>
  <si>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</si>
  <si>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</si>
  <si>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</si>
  <si>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</si>
  <si>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</si>
  <si>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</si>
  <si>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</si>
  <si>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</si>
  <si>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</si>
  <si>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</si>
  <si>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</si>
  <si>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</si>
  <si>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</si>
  <si>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</si>
  <si>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</si>
  <si>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</si>
  <si>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</si>
  <si>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</si>
  <si>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</si>
  <si>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</si>
  <si>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</si>
  <si>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</si>
  <si>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</si>
  <si>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</si>
  <si>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</si>
  <si>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</si>
  <si>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</si>
  <si>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</si>
  <si>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</si>
  <si>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</si>
  <si>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</si>
  <si>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</si>
  <si>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</si>
  <si>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</si>
  <si>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</si>
  <si>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</si>
  <si>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</si>
  <si>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</si>
  <si>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</si>
  <si>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</si>
  <si>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</si>
  <si>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</si>
  <si>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</si>
  <si>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</si>
  <si>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</si>
  <si>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</si>
  <si>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</si>
  <si>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</si>
  <si>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</si>
  <si>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</si>
  <si>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</si>
  <si>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</si>
  <si>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</si>
  <si>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</si>
  <si>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</si>
  <si>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</si>
  <si>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</si>
  <si>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</si>
  <si>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</si>
  <si>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</si>
  <si>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</si>
  <si>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</si>
  <si>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</si>
  <si>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</si>
  <si>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</si>
  <si>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</si>
  <si>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</si>
  <si>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</si>
  <si>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</si>
  <si>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</si>
  <si>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</si>
  <si>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</si>
  <si>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</si>
  <si>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</si>
  <si>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</si>
  <si>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</si>
  <si>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</si>
  <si>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</si>
  <si>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</si>
  <si>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</si>
  <si>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</si>
  <si>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</si>
  <si>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</si>
  <si>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</si>
  <si>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</si>
  <si>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</si>
  <si>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</si>
  <si>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</si>
  <si>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</si>
  <si>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</si>
  <si>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</si>
  <si>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</si>
  <si>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</si>
  <si>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</si>
  <si>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</si>
  <si>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</si>
  <si>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</si>
  <si>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</si>
  <si>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</si>
  <si>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</si>
  <si>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</si>
  <si>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</si>
  <si>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</si>
  <si>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</si>
  <si>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</si>
  <si>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</si>
  <si>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</si>
  <si>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</si>
  <si>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</si>
  <si>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</si>
  <si>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</si>
  <si>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</si>
  <si>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</si>
  <si>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</si>
  <si>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</si>
  <si>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</si>
  <si>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</si>
  <si>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</si>
  <si>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</si>
  <si>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</si>
  <si>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</si>
  <si>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</si>
  <si>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</si>
  <si>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</si>
  <si>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</si>
  <si>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</si>
  <si>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</si>
  <si>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</si>
  <si>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</si>
  <si>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</si>
  <si>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</si>
  <si>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</si>
  <si>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</si>
  <si>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</si>
  <si>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</si>
  <si>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</si>
  <si>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</si>
  <si>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</si>
  <si>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</si>
  <si>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</si>
  <si>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</si>
  <si>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</si>
  <si>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</si>
  <si>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</si>
  <si>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</si>
  <si>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</si>
  <si>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</si>
  <si>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</si>
  <si>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</si>
  <si>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</si>
  <si>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</si>
  <si>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</si>
  <si>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</si>
  <si>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</si>
  <si>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</si>
  <si>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</si>
  <si>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</si>
  <si>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</si>
  <si>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</si>
  <si>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</si>
  <si>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</si>
  <si>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</si>
  <si>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</si>
  <si>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</si>
  <si>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</si>
  <si>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</si>
  <si>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</si>
  <si>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</si>
  <si>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</si>
  <si>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</si>
  <si>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</si>
  <si>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</si>
  <si>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</si>
  <si>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</si>
  <si>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</si>
  <si>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</si>
  <si>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</si>
  <si>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</si>
  <si>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</si>
  <si>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</si>
  <si>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</si>
  <si>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</si>
  <si>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</si>
  <si>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</si>
  <si>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</si>
  <si>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</si>
  <si>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</si>
  <si>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</si>
  <si>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</si>
  <si>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</si>
  <si>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</si>
  <si>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</si>
  <si>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</si>
  <si>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</si>
  <si>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</si>
  <si>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</si>
  <si>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</si>
  <si>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</si>
  <si>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</si>
  <si>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</si>
  <si>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</si>
  <si>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</si>
  <si>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</si>
  <si>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</si>
  <si>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</si>
  <si>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</si>
  <si>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</si>
  <si>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</si>
  <si>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</si>
  <si>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</si>
  <si>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</si>
  <si>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</si>
  <si>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</si>
  <si>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</si>
  <si>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</si>
  <si>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</si>
  <si>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</si>
  <si>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</si>
  <si>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</si>
  <si>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</si>
  <si>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</si>
  <si>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</si>
  <si>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</si>
  <si>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</si>
  <si>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</si>
  <si>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</si>
  <si>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</si>
  <si>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</si>
  <si>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</si>
  <si>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</si>
  <si>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</si>
  <si>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</si>
  <si>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</si>
  <si>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</si>
  <si>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</si>
  <si>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</si>
  <si>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</si>
  <si>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</si>
  <si>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</si>
  <si>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</si>
  <si>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</si>
  <si>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</si>
  <si>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</si>
  <si>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</si>
  <si>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</si>
  <si>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</si>
  <si>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</si>
  <si>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</si>
  <si>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</si>
  <si>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</si>
  <si>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</si>
  <si>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</si>
  <si>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</si>
  <si>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</si>
  <si>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</si>
  <si>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</si>
  <si>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</si>
  <si>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</si>
  <si>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</si>
  <si>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</si>
  <si>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</si>
  <si>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</si>
  <si>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</si>
  <si>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</si>
  <si>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</si>
  <si>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</si>
  <si>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</si>
  <si>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</si>
  <si>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</si>
  <si>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</si>
  <si>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</si>
  <si>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</si>
  <si>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</si>
  <si>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</si>
  <si>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</si>
  <si>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</si>
  <si>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</si>
  <si>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</si>
  <si>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</si>
  <si>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</si>
  <si>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</si>
  <si>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</si>
  <si>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</si>
  <si>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</si>
  <si>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</si>
  <si>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</si>
  <si>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</si>
  <si>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</si>
  <si>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</si>
  <si>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</si>
  <si>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</si>
  <si>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</si>
  <si>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</si>
  <si>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</si>
  <si>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</si>
  <si>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</si>
  <si>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</si>
  <si>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</si>
  <si>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</si>
  <si>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</si>
  <si>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</si>
  <si>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</si>
  <si>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</si>
  <si>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</si>
  <si>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</si>
  <si>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</si>
  <si>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</si>
  <si>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</si>
  <si>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</si>
  <si>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</si>
  <si>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</si>
  <si>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</si>
  <si>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</si>
  <si>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</si>
  <si>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</si>
  <si>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</si>
  <si>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</si>
  <si>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</si>
  <si>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</si>
  <si>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</si>
  <si>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</si>
  <si>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</si>
  <si>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</si>
  <si>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</si>
  <si>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</si>
  <si>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</si>
  <si>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</si>
  <si>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</si>
  <si>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</si>
  <si>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</si>
  <si>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</si>
  <si>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</si>
  <si>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</si>
  <si>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</si>
  <si>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</si>
  <si>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</si>
  <si>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</si>
  <si>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</si>
  <si>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</si>
  <si>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</si>
  <si>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</si>
  <si>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</si>
  <si>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</si>
  <si>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</si>
  <si>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</si>
  <si>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</si>
  <si>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</si>
  <si>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</si>
  <si>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</si>
  <si>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</si>
  <si>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</si>
  <si>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</si>
  <si>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</si>
  <si>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</si>
  <si>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</si>
  <si>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</si>
  <si>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</si>
  <si>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</si>
  <si>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</si>
  <si>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</si>
  <si>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</si>
  <si>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</si>
  <si>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</si>
  <si>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</si>
  <si>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</si>
  <si>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</si>
  <si>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</si>
  <si>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</si>
  <si>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</si>
  <si>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</si>
  <si>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</si>
  <si>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</si>
  <si>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</si>
  <si>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</si>
  <si>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</si>
  <si>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</si>
  <si>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</si>
  <si>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</si>
  <si>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</si>
  <si>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</si>
  <si>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</si>
  <si>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</si>
  <si>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</si>
  <si>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</si>
  <si>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</si>
  <si>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</si>
  <si>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</si>
  <si>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</si>
  <si>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</si>
  <si>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</si>
  <si>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</si>
  <si>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</si>
  <si>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</si>
  <si>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</si>
  <si>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</si>
  <si>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</si>
  <si>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</si>
  <si>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</si>
  <si>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</si>
  <si>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</si>
  <si>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</si>
  <si>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</si>
  <si>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</si>
  <si>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</si>
  <si>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</si>
  <si>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</si>
  <si>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</si>
  <si>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</si>
  <si>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</si>
  <si>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</si>
  <si>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</si>
  <si>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</si>
  <si>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</si>
  <si>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</si>
  <si>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</si>
  <si>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</si>
  <si>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</si>
  <si>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</si>
  <si>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</si>
  <si>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</si>
  <si>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</si>
  <si>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</si>
  <si>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</si>
  <si>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</si>
  <si>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</si>
  <si>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</si>
  <si>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</si>
  <si>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</si>
  <si>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</si>
  <si>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</si>
  <si>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</si>
  <si>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</si>
  <si>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</si>
  <si>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</si>
  <si>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</si>
  <si>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</si>
  <si>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</si>
  <si>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</si>
  <si>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</si>
  <si>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</si>
  <si>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</si>
  <si>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</si>
  <si>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</si>
  <si>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</si>
  <si>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</si>
  <si>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</si>
  <si>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</si>
  <si>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</si>
  <si>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</si>
  <si>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</si>
  <si>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</si>
  <si>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</si>
  <si>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</si>
  <si>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</si>
  <si>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</si>
  <si>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</si>
  <si>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</si>
  <si>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</si>
  <si>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</si>
  <si>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</si>
  <si>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</si>
  <si>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</si>
  <si>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</si>
  <si>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</si>
  <si>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</si>
  <si>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</si>
  <si>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</si>
  <si>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</si>
  <si>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</si>
  <si>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</si>
  <si>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</si>
  <si>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</si>
  <si>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</si>
  <si>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</si>
  <si>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</si>
  <si>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</si>
  <si>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</si>
  <si>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</si>
  <si>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</si>
  <si>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</si>
  <si>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</si>
  <si>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</si>
  <si>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</si>
  <si>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</si>
  <si>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</si>
  <si>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</si>
  <si>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</si>
  <si>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</si>
  <si>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</si>
  <si>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</si>
  <si>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</si>
  <si>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</si>
  <si>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</si>
  <si>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</si>
  <si>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</si>
  <si>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</si>
  <si>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</si>
  <si>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</si>
  <si>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</si>
  <si>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</si>
  <si>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</si>
  <si>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</si>
  <si>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</si>
  <si>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</si>
  <si>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</si>
  <si>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</si>
  <si>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</si>
  <si>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</si>
  <si>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</si>
  <si>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</si>
  <si>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</si>
  <si>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</si>
  <si>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</si>
  <si>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</si>
  <si>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</si>
  <si>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</si>
  <si>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</si>
  <si>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</si>
  <si>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</si>
  <si>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</si>
  <si>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</si>
  <si>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</si>
  <si>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</si>
  <si>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</si>
  <si>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</si>
  <si>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</si>
  <si>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</si>
  <si>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</si>
  <si>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</si>
  <si>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</si>
  <si>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</si>
  <si>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</si>
  <si>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</si>
  <si>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</si>
  <si>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</si>
  <si>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</si>
  <si>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</si>
  <si>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</si>
  <si>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</si>
  <si>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</si>
  <si>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</si>
  <si>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</si>
  <si>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</si>
  <si>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</si>
  <si>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</si>
  <si>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</si>
  <si>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</si>
  <si>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</si>
  <si>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</si>
  <si>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</si>
  <si>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</si>
  <si>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</si>
  <si>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</si>
  <si>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</si>
  <si>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</si>
  <si>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</si>
  <si>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</si>
  <si>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</si>
  <si>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</si>
  <si>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</si>
  <si>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</si>
  <si>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</si>
  <si>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</si>
  <si>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</si>
  <si>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</si>
  <si>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</si>
  <si>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</si>
  <si>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</si>
  <si>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</si>
  <si>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</si>
  <si>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</si>
  <si>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</si>
  <si>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</si>
  <si>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</si>
  <si>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</si>
  <si>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</si>
  <si>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</si>
  <si>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</si>
  <si>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</si>
  <si>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</si>
  <si>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</si>
  <si>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</si>
  <si>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</si>
  <si>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</si>
  <si>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</si>
  <si>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</si>
  <si>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</si>
  <si>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</si>
  <si>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</si>
  <si>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</si>
  <si>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</si>
  <si>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</si>
  <si>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</si>
  <si>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</si>
  <si>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</si>
  <si>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</si>
  <si>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</si>
  <si>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</si>
  <si>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</si>
  <si>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</si>
  <si>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</si>
  <si>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</si>
  <si>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</si>
  <si>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</si>
  <si>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</si>
  <si>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</si>
  <si>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</si>
  <si>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</si>
  <si>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</si>
  <si>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</si>
  <si>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</si>
  <si>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</si>
  <si>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</si>
  <si>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</si>
  <si>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</si>
  <si>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</si>
  <si>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</si>
  <si>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</si>
  <si>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</si>
  <si>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</si>
  <si>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</si>
  <si>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</si>
  <si>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</si>
  <si>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</si>
  <si>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</si>
  <si>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</si>
  <si>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</si>
  <si>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</si>
  <si>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</si>
  <si>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</si>
  <si>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</si>
  <si>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</si>
  <si>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</si>
  <si>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</si>
  <si>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</si>
  <si>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</si>
  <si>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</si>
  <si>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</si>
  <si>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</si>
  <si>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</si>
  <si>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</si>
  <si>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</si>
  <si>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</si>
  <si>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</si>
  <si>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</si>
  <si>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</si>
  <si>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</si>
  <si>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</si>
  <si>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</si>
  <si>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</si>
  <si>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</si>
  <si>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</si>
  <si>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</si>
  <si>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</si>
  <si>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</si>
  <si>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</si>
  <si>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</si>
  <si>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</si>
  <si>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</si>
  <si>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</si>
  <si>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</si>
  <si>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</si>
  <si>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</si>
  <si>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</si>
  <si>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</si>
  <si>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</si>
  <si>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</si>
  <si>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</si>
  <si>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</si>
  <si>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</si>
  <si>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</si>
  <si>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</si>
  <si>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</si>
  <si>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</si>
  <si>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</si>
  <si>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</si>
  <si>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</si>
  <si>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</si>
  <si>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</si>
  <si>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</si>
  <si>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</si>
  <si>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</si>
  <si>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</si>
  <si>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</si>
  <si>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</si>
  <si>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</si>
  <si>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</si>
  <si>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</si>
  <si>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</si>
  <si>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</si>
  <si>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</si>
  <si>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</si>
  <si>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</si>
  <si>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</si>
  <si>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</si>
  <si>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</si>
  <si>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</si>
  <si>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</si>
  <si>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</si>
  <si>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</si>
  <si>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</si>
  <si>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</si>
  <si>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</si>
  <si>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</si>
  <si>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</si>
  <si>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</si>
  <si>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</si>
  <si>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</si>
  <si>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</si>
  <si>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</si>
  <si>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</si>
  <si>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</si>
  <si>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</si>
  <si>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</si>
  <si>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</si>
  <si>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</si>
  <si>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</si>
  <si>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</si>
  <si>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</si>
  <si>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</si>
  <si>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</si>
  <si>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</si>
  <si>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</si>
  <si>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</si>
  <si>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</si>
  <si>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</si>
  <si>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</si>
  <si>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</si>
  <si>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</si>
  <si>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</si>
  <si>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</si>
  <si>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</si>
  <si>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</si>
  <si>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</si>
  <si>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</si>
  <si>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</si>
  <si>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</si>
  <si>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</si>
  <si>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</si>
  <si>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</si>
  <si>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</si>
  <si>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</si>
  <si>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</si>
  <si>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</si>
  <si>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</si>
  <si>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</si>
  <si>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</si>
  <si>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</si>
  <si>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</si>
  <si>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</si>
  <si>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</si>
  <si>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</si>
  <si>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</si>
  <si>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</si>
  <si>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</si>
  <si>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</si>
  <si>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</si>
  <si>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</si>
  <si>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</si>
  <si>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</si>
  <si>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</si>
  <si>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</si>
  <si>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</si>
  <si>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</si>
  <si>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</si>
  <si>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</si>
  <si>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</si>
  <si>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</si>
  <si>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</si>
  <si>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</si>
  <si>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</si>
  <si>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</si>
  <si>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</si>
  <si>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</si>
  <si>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</si>
  <si>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</si>
  <si>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</si>
  <si>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</si>
  <si>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</si>
  <si>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</si>
  <si>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</si>
  <si>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</si>
  <si>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</si>
  <si>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</si>
  <si>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</si>
  <si>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</si>
  <si>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</si>
  <si>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</si>
  <si>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</si>
  <si>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</si>
  <si>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</si>
  <si>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</si>
  <si>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</si>
  <si>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</si>
  <si>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</si>
  <si>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</si>
  <si>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</si>
  <si>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</si>
  <si>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</si>
  <si>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</si>
  <si>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</si>
  <si>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</si>
  <si>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</si>
  <si>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</si>
  <si>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</si>
  <si>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</si>
  <si>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</si>
  <si>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</si>
  <si>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</si>
  <si>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</si>
  <si>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</si>
  <si>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</si>
  <si>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</si>
  <si>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</si>
  <si>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</si>
  <si>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</si>
  <si>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</si>
  <si>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</si>
  <si>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</si>
  <si>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</si>
  <si>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</si>
  <si>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</si>
  <si>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</si>
  <si>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</si>
  <si>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</si>
  <si>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</si>
  <si>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</si>
  <si>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</si>
  <si>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</si>
  <si>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</si>
  <si>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</si>
  <si>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</si>
  <si>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</si>
  <si>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</si>
  <si>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</si>
  <si>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</si>
  <si>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</si>
  <si>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</si>
  <si>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</si>
  <si>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</si>
  <si>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</si>
  <si>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</si>
  <si>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</si>
  <si>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</si>
  <si>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</si>
  <si>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</si>
  <si>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</si>
  <si>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</si>
  <si>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</si>
  <si>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</si>
  <si>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</si>
  <si>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</si>
  <si>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</si>
  <si>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</si>
  <si>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</si>
  <si>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</si>
  <si>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</si>
  <si>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</si>
  <si>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</si>
  <si>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</si>
  <si>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</si>
  <si>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</si>
  <si>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</si>
  <si>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</si>
  <si>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</si>
  <si>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</si>
  <si>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</si>
  <si>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</si>
  <si>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</si>
  <si>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</si>
  <si>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</si>
  <si>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</si>
  <si>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</si>
  <si>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</si>
  <si>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</si>
  <si>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</si>
  <si>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</si>
  <si>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</si>
  <si>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</si>
  <si>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</si>
  <si>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</si>
  <si>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</si>
  <si>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</si>
  <si>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</si>
  <si>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</si>
  <si>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</si>
  <si>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</si>
  <si>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</si>
  <si>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</si>
  <si>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</si>
  <si>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</si>
  <si>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</si>
  <si>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</si>
  <si>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</si>
  <si>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</si>
  <si>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</si>
  <si>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</si>
  <si>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</si>
  <si>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</si>
  <si>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</si>
  <si>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</si>
  <si>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</si>
  <si>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</si>
  <si>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</si>
  <si>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</si>
  <si>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</si>
  <si>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</si>
  <si>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</si>
  <si>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</si>
  <si>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</si>
  <si>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</si>
  <si>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</si>
  <si>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</si>
  <si>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</si>
  <si>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</si>
  <si>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</si>
  <si>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</si>
  <si>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</si>
  <si>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</si>
  <si>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</si>
  <si>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</si>
  <si>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</si>
  <si>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</si>
  <si>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</si>
  <si>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</si>
  <si>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</si>
  <si>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</si>
  <si>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</si>
  <si>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</si>
  <si>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</si>
  <si>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</si>
  <si>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</si>
  <si>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</si>
  <si>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</si>
  <si>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</si>
  <si>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</si>
  <si>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</si>
  <si>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</si>
  <si>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</si>
  <si>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</si>
  <si>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</si>
  <si>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</si>
  <si>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</si>
  <si>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</si>
  <si>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</si>
  <si>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</si>
  <si>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</si>
  <si>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</si>
  <si>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</si>
  <si>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</si>
  <si>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</si>
  <si>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</si>
  <si>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</si>
  <si>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</si>
  <si>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</si>
  <si>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</si>
  <si>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</si>
  <si>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</si>
  <si>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</si>
  <si>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</si>
  <si>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</si>
  <si>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</si>
  <si>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</si>
  <si>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</si>
  <si>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</si>
  <si>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</si>
  <si>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</si>
  <si>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</si>
  <si>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</si>
  <si>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</si>
  <si>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</si>
  <si>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</si>
  <si>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</si>
  <si>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</si>
  <si>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</si>
  <si>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</si>
  <si>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</si>
  <si>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</si>
  <si>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</si>
  <si>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</si>
  <si>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</si>
  <si>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</si>
  <si>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</si>
  <si>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</si>
  <si>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</si>
  <si>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</si>
  <si>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</si>
  <si>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</si>
  <si>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</si>
  <si>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</si>
  <si>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</si>
  <si>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</si>
  <si>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</si>
  <si>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</si>
  <si>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</si>
  <si>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</si>
  <si>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</si>
  <si>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</si>
  <si>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</si>
  <si>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</si>
  <si>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</si>
  <si>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</si>
  <si>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</si>
  <si>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</si>
  <si>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</si>
  <si>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</si>
  <si>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</si>
  <si>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</si>
  <si>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</si>
  <si>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</si>
  <si>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</si>
  <si>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</si>
  <si>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</si>
  <si>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</si>
  <si>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</si>
  <si>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</si>
  <si>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</si>
  <si>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</si>
  <si>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</si>
  <si>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</si>
  <si>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</si>
  <si>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</si>
  <si>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</si>
  <si>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</si>
  <si>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</si>
  <si>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</si>
  <si>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</si>
  <si>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</si>
  <si>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</si>
  <si>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</si>
  <si>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</si>
  <si>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</si>
  <si>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</si>
  <si>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</si>
  <si>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</si>
  <si>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</si>
  <si>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</si>
  <si>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</si>
  <si>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</si>
  <si>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</si>
  <si>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</si>
  <si>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</si>
  <si>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</si>
  <si>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</si>
  <si>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</si>
  <si>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</si>
  <si>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</si>
  <si>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</si>
  <si>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</si>
  <si>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</si>
  <si>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</si>
  <si>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</si>
  <si>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</si>
  <si>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</si>
  <si>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</si>
  <si>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</si>
  <si>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</si>
  <si>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</si>
  <si>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</si>
  <si>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</si>
  <si>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</si>
  <si>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</si>
  <si>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</si>
  <si>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</si>
  <si>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</si>
  <si>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</si>
  <si>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</si>
  <si>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</si>
  <si>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</si>
  <si>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</si>
  <si>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</si>
  <si>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</si>
  <si>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</si>
  <si>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</si>
  <si>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</si>
  <si>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</si>
  <si>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</si>
  <si>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</si>
  <si>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</si>
  <si>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</si>
  <si>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</si>
  <si>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</si>
  <si>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</si>
  <si>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</si>
  <si>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</si>
  <si>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</si>
  <si>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</si>
  <si>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</si>
  <si>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</si>
  <si>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</si>
  <si>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</si>
  <si>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</si>
  <si>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</si>
  <si>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</si>
  <si>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</si>
  <si>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</si>
  <si>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</si>
  <si>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</si>
  <si>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</si>
  <si>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</si>
  <si>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</si>
  <si>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</si>
  <si>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</si>
  <si>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</si>
  <si>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</si>
  <si>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</si>
  <si>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</si>
  <si>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</si>
  <si>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</si>
  <si>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</si>
  <si>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</si>
  <si>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</si>
  <si>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</si>
  <si>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</si>
  <si>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</si>
  <si>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</si>
  <si>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</si>
  <si>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</si>
  <si>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</si>
  <si>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</si>
  <si>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</si>
  <si>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</si>
  <si>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</si>
  <si>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</si>
  <si>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</si>
  <si>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</si>
  <si>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</si>
  <si>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</si>
  <si>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</si>
  <si>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</si>
  <si>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</si>
  <si>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</si>
  <si>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</si>
  <si>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</si>
  <si>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</si>
  <si>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</si>
  <si>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</si>
  <si>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</si>
  <si>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</si>
  <si>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</si>
  <si>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</si>
  <si>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</si>
  <si>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</si>
  <si>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</si>
  <si>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</si>
  <si>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</si>
  <si>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</si>
  <si>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</si>
  <si>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</si>
  <si>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</si>
  <si>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</si>
  <si>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</si>
  <si>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</si>
  <si>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</si>
  <si>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</si>
  <si>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</si>
  <si>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</si>
  <si>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</si>
  <si>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</si>
  <si>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</si>
  <si>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</si>
  <si>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</si>
  <si>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</si>
  <si>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</si>
  <si>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</si>
  <si>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</si>
  <si>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</si>
  <si>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</si>
  <si>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</si>
  <si>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</si>
  <si>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</si>
  <si>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</si>
  <si>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</si>
  <si>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</si>
  <si>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</si>
  <si>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</si>
  <si>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</si>
  <si>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</si>
  <si>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</si>
  <si>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</si>
  <si>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</si>
  <si>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</si>
  <si>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</si>
  <si>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</si>
  <si>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</si>
  <si>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</si>
  <si>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</si>
  <si>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</si>
  <si>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</si>
  <si>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</si>
  <si>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</si>
  <si>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</si>
  <si>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</si>
  <si>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</si>
  <si>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</si>
  <si>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</si>
  <si>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</si>
  <si>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</si>
  <si>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</si>
  <si>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</si>
  <si>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</si>
  <si>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</si>
  <si>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</si>
  <si>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</si>
  <si>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</si>
  <si>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</si>
  <si>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</si>
  <si>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</si>
  <si>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</si>
  <si>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</si>
  <si>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</si>
  <si>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</si>
  <si>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</si>
  <si>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</si>
  <si>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</si>
  <si>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</si>
  <si>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</si>
  <si>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</si>
  <si>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</si>
  <si>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</si>
  <si>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</si>
  <si>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</si>
  <si>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</si>
  <si>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</si>
  <si>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</si>
  <si>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</si>
  <si>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</si>
  <si>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</si>
  <si>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</si>
  <si>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</si>
  <si>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</si>
  <si>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</si>
  <si>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</si>
  <si>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</si>
  <si>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</si>
  <si>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</si>
  <si>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</si>
  <si>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</si>
  <si>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</si>
  <si>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</si>
  <si>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</si>
  <si>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</si>
  <si>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</si>
  <si>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</si>
  <si>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</si>
  <si>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</si>
  <si>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</si>
  <si>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</si>
  <si>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</si>
  <si>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</si>
  <si>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</si>
  <si>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</si>
  <si>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</si>
  <si>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</si>
  <si>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</si>
  <si>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</si>
  <si>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</si>
  <si>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</si>
  <si>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</si>
  <si>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</si>
  <si>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</si>
  <si>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</si>
  <si>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</si>
  <si>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</si>
  <si>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</si>
  <si>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</si>
  <si>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</si>
  <si>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</si>
  <si>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</si>
  <si>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</si>
  <si>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</si>
  <si>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</si>
  <si>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</si>
  <si>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</si>
  <si>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</si>
  <si>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</si>
  <si>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</si>
  <si>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</si>
  <si>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</si>
  <si>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</si>
  <si>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</si>
  <si>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</si>
  <si>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</si>
  <si>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</si>
  <si>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</si>
  <si>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</si>
  <si>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</si>
  <si>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</si>
  <si>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</si>
  <si>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</si>
  <si>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</si>
  <si>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</si>
  <si>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</si>
  <si>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</si>
  <si>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</si>
  <si>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</si>
  <si>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</si>
  <si>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</si>
  <si>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</si>
  <si>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</si>
  <si>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</si>
  <si>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</si>
  <si>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</si>
  <si>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</si>
  <si>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</si>
  <si>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</si>
  <si>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</si>
  <si>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</si>
  <si>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</si>
  <si>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</si>
  <si>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</si>
  <si>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</si>
  <si>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</si>
  <si>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</si>
  <si>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</si>
  <si>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</si>
  <si>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</si>
  <si>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</si>
  <si>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</si>
  <si>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</si>
  <si>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</si>
  <si>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</si>
  <si>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</si>
  <si>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</si>
  <si>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</si>
  <si>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</si>
  <si>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</si>
  <si>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</si>
  <si>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</si>
  <si>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</si>
  <si>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</si>
  <si>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</si>
  <si>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</si>
  <si>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</si>
  <si>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</si>
  <si>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</si>
  <si>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</si>
  <si>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</si>
  <si>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</si>
  <si>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</si>
  <si>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</si>
  <si>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</si>
  <si>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</si>
  <si>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</si>
  <si>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</si>
  <si>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</si>
  <si>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</si>
  <si>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</si>
  <si>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</si>
  <si>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</si>
  <si>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</si>
  <si>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</si>
  <si>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</si>
  <si>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</si>
  <si>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</si>
  <si>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</si>
  <si>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</si>
  <si>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</si>
  <si>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</si>
  <si>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</si>
  <si>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</si>
  <si>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</si>
  <si>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</si>
  <si>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</si>
  <si>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</si>
  <si>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</si>
  <si>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</si>
  <si>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</si>
  <si>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</si>
  <si>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</si>
  <si>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</si>
  <si>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</si>
  <si>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</si>
  <si>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</si>
  <si>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</si>
  <si>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</si>
  <si>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</si>
  <si>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</si>
  <si>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</si>
  <si>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</si>
  <si>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</si>
  <si>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</si>
  <si>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</si>
  <si>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</si>
  <si>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</si>
  <si>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</si>
  <si>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</si>
  <si>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</si>
  <si>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</si>
  <si>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</si>
  <si>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</si>
  <si>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</si>
  <si>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</si>
  <si>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</si>
  <si>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</si>
  <si>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</si>
  <si>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</si>
  <si>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</si>
  <si>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</si>
  <si>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</si>
  <si>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</si>
  <si>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</si>
  <si>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</si>
  <si>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</si>
  <si>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</si>
  <si>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</si>
  <si>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</si>
  <si>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</si>
  <si>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</si>
  <si>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</si>
  <si>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</si>
  <si>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</si>
  <si>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</si>
  <si>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</si>
  <si>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</si>
  <si>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</si>
  <si>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</si>
  <si>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</si>
  <si>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</si>
  <si>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</si>
  <si>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</si>
  <si>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</si>
  <si>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</si>
  <si>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</si>
  <si>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</si>
  <si>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</si>
  <si>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</si>
  <si>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</si>
  <si>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</si>
  <si>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</si>
  <si>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</si>
  <si>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</si>
  <si>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</si>
  <si>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</si>
  <si>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</si>
  <si>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</si>
  <si>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</si>
  <si>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</si>
  <si>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</si>
  <si>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</si>
  <si>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</si>
  <si>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</si>
  <si>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</si>
  <si>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</si>
  <si>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</si>
  <si>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</si>
  <si>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</si>
  <si>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</si>
  <si>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</si>
  <si>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</si>
  <si>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</si>
  <si>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</si>
  <si>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</si>
  <si>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</si>
  <si>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</si>
  <si>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</si>
  <si>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</si>
  <si>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</si>
  <si>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</si>
  <si>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</si>
  <si>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</si>
  <si>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</si>
  <si>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</si>
  <si>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</si>
  <si>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</si>
  <si>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</si>
  <si>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</si>
  <si>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</si>
  <si>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</si>
  <si>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</si>
  <si>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</si>
  <si>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</si>
  <si>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</si>
  <si>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</si>
  <si>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</si>
  <si>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</si>
  <si>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</si>
  <si>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</si>
  <si>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</si>
  <si>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</si>
  <si>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</si>
  <si>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</si>
  <si>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</si>
  <si>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</si>
  <si>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</si>
  <si>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</si>
  <si>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</si>
  <si>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</si>
  <si>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</si>
  <si>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</si>
  <si>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</si>
  <si>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</si>
  <si>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</si>
  <si>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</si>
  <si>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</si>
  <si>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</si>
  <si>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</si>
  <si>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</si>
  <si>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</si>
  <si>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</si>
  <si>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</si>
  <si>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</si>
  <si>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</si>
  <si>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</si>
  <si>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</si>
  <si>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</si>
  <si>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</si>
  <si>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</si>
  <si>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</si>
  <si>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</si>
  <si>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</si>
  <si>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</si>
  <si>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</si>
  <si>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</si>
  <si>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</si>
  <si>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</si>
  <si>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</si>
  <si>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</si>
  <si>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</si>
  <si>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</si>
  <si>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</si>
  <si>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</si>
  <si>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</si>
  <si>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</si>
  <si>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</si>
  <si>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</si>
  <si>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</si>
  <si>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</si>
  <si>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</si>
  <si>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</si>
  <si>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</si>
  <si>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</si>
  <si>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</si>
  <si>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</si>
  <si>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</si>
  <si>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</si>
  <si>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</si>
  <si>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</si>
  <si>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</si>
  <si>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</si>
  <si>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</si>
  <si>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</si>
  <si>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</si>
  <si>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</si>
  <si>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</si>
  <si>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</si>
  <si>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</si>
  <si>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</si>
  <si>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</si>
  <si>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</si>
  <si>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</si>
  <si>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</si>
  <si>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</si>
  <si>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</si>
  <si>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</si>
  <si>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</si>
  <si>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</si>
  <si>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</si>
  <si>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</si>
  <si>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</si>
  <si>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</si>
  <si>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</si>
  <si>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</si>
  <si>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</si>
  <si>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</si>
  <si>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</si>
  <si>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</si>
  <si>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</si>
  <si>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</si>
  <si>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</si>
  <si>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</si>
  <si>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</si>
  <si>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</si>
  <si>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</si>
  <si>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</si>
  <si>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</si>
  <si>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</si>
  <si>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</si>
  <si>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</si>
  <si>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</si>
  <si>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</si>
  <si>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</si>
  <si>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</si>
  <si>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</si>
  <si>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</si>
  <si>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</si>
  <si>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</si>
  <si>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</si>
  <si>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</si>
  <si>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</si>
  <si>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</si>
  <si>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</si>
  <si>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</si>
  <si>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</si>
  <si>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</si>
  <si>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</si>
  <si>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</si>
  <si>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</si>
  <si>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</si>
  <si>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</si>
  <si>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</si>
  <si>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</si>
  <si>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</si>
  <si>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</si>
  <si>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</si>
  <si>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</si>
  <si>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</si>
  <si>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</si>
  <si>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</si>
  <si>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</si>
  <si>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</si>
  <si>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</si>
  <si>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</si>
  <si>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</si>
  <si>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</si>
  <si>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</si>
  <si>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</si>
  <si>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</si>
  <si>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</si>
  <si>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</si>
  <si>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</si>
  <si>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</si>
  <si>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</si>
  <si>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</si>
  <si>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</si>
  <si>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</si>
  <si>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</si>
  <si>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</si>
  <si>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</si>
  <si>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</si>
  <si>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</si>
  <si>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</si>
  <si>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</si>
  <si>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</si>
  <si>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</si>
  <si>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</si>
  <si>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</si>
  <si>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</si>
  <si>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</si>
  <si>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</si>
  <si>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</si>
  <si>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</si>
  <si>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</si>
  <si>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</si>
  <si>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</si>
  <si>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</si>
  <si>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</si>
  <si>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</si>
  <si>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</si>
  <si>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</si>
  <si>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</si>
  <si>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</si>
  <si>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</si>
  <si>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</si>
  <si>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</si>
  <si>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</si>
  <si>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</si>
  <si>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</si>
  <si>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</si>
  <si>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</si>
  <si>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</si>
  <si>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</si>
  <si>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</si>
  <si>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</si>
  <si>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</si>
  <si>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</si>
  <si>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</si>
  <si>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</si>
  <si>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</si>
  <si>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</si>
  <si>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</si>
  <si>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</si>
  <si>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</si>
  <si>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</si>
  <si>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</si>
  <si>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</si>
  <si>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</si>
  <si>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</si>
  <si>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</si>
  <si>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</si>
  <si>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</si>
  <si>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</si>
  <si>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</si>
  <si>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</si>
  <si>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</si>
  <si>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</si>
  <si>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</si>
  <si>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</si>
  <si>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</si>
  <si>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</si>
  <si>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</si>
  <si>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</si>
  <si>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</si>
  <si>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</si>
  <si>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</si>
  <si>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</si>
  <si>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</si>
  <si>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</si>
  <si>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</si>
  <si>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</si>
  <si>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</si>
  <si>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</si>
  <si>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</si>
  <si>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</si>
  <si>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</si>
  <si>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</si>
  <si>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</si>
  <si>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</si>
  <si>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</si>
  <si>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</si>
  <si>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</si>
  <si>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</si>
  <si>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</si>
  <si>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</si>
  <si>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</si>
  <si>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</si>
  <si>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</si>
  <si>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</si>
  <si>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</si>
  <si>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</si>
  <si>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</si>
  <si>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</si>
  <si>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</si>
  <si>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</si>
  <si>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</si>
  <si>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</si>
  <si>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</si>
  <si>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</si>
  <si>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</si>
  <si>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</si>
  <si>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</si>
  <si>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</si>
  <si>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</si>
  <si>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</si>
  <si>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</si>
  <si>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</si>
  <si>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</si>
  <si>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</si>
  <si>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</si>
  <si>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</si>
  <si>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</si>
  <si>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</si>
  <si>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</si>
  <si>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</si>
  <si>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</si>
  <si>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</si>
  <si>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</si>
  <si>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</si>
  <si>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</si>
  <si>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</si>
  <si>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</si>
  <si>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</si>
  <si>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</si>
  <si>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</si>
  <si>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</si>
  <si>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</si>
  <si>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</si>
  <si>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</si>
  <si>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</si>
  <si>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</si>
  <si>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</si>
  <si>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</si>
  <si>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</si>
  <si>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</si>
  <si>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</si>
  <si>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</si>
  <si>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</si>
  <si>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</si>
  <si>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</si>
  <si>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</si>
  <si>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</si>
  <si>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</si>
  <si>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</si>
  <si>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</si>
  <si>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</si>
  <si>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</si>
  <si>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</si>
  <si>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</si>
  <si>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</si>
  <si>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</si>
  <si>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</si>
  <si>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</si>
  <si>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</si>
  <si>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</si>
  <si>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</si>
  <si>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</si>
  <si>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</si>
  <si>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</si>
  <si>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</si>
  <si>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</si>
  <si>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</si>
  <si>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</si>
  <si>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</si>
  <si>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</si>
  <si>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</si>
  <si>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</si>
  <si>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</si>
  <si>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</si>
  <si>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</si>
  <si>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</si>
  <si>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</si>
  <si>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</si>
  <si>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</si>
  <si>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</si>
  <si>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</si>
  <si>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</si>
  <si>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</si>
  <si>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</si>
  <si>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</si>
  <si>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</si>
  <si>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</si>
  <si>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</si>
  <si>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</si>
  <si>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</si>
  <si>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</si>
  <si>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</si>
  <si>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</si>
  <si>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</si>
  <si>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</si>
  <si>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</si>
  <si>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</si>
  <si>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</si>
  <si>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</si>
  <si>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</si>
  <si>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</si>
  <si>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</si>
  <si>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</si>
  <si>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</si>
  <si>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</si>
  <si>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</si>
  <si>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</si>
  <si>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</si>
  <si>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</si>
  <si>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</si>
  <si>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</si>
  <si>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</si>
  <si>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</si>
  <si>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</si>
  <si>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</si>
  <si>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</si>
  <si>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</si>
  <si>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</si>
  <si>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</si>
  <si>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</si>
  <si>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</si>
  <si>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</si>
  <si>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</si>
  <si>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</si>
  <si>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</si>
  <si>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</si>
  <si>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</si>
  <si>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</si>
  <si>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</si>
  <si>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</si>
  <si>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</si>
  <si>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</si>
  <si>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</si>
  <si>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</si>
  <si>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</si>
  <si>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</si>
  <si>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</si>
  <si>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</si>
  <si>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</si>
  <si>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</si>
  <si>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</si>
  <si>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</si>
  <si>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</si>
  <si>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</si>
  <si>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</si>
  <si>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</si>
  <si>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</si>
  <si>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</si>
  <si>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</si>
  <si>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</si>
  <si>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</si>
  <si>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</si>
  <si>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</si>
  <si>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</si>
  <si>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</si>
  <si>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</si>
  <si>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</si>
  <si>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</si>
  <si>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</si>
  <si>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</si>
  <si>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</si>
  <si>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</si>
  <si>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</si>
  <si>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</si>
  <si>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</si>
  <si>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</si>
  <si>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</si>
  <si>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</si>
  <si>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</si>
  <si>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</si>
  <si>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</si>
  <si>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</si>
  <si>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</si>
  <si>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</si>
  <si>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</si>
  <si>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</si>
  <si>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</si>
  <si>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</si>
  <si>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</si>
  <si>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</si>
  <si>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</si>
  <si>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</si>
  <si>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</si>
  <si>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</si>
  <si>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</si>
  <si>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</si>
  <si>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</si>
  <si>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</si>
  <si>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</si>
  <si>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</si>
  <si>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</si>
  <si>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</si>
  <si>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</si>
  <si>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</si>
  <si>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</si>
  <si>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</si>
  <si>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</si>
  <si>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</si>
  <si>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</si>
  <si>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</si>
  <si>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</si>
  <si>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</si>
  <si>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</si>
  <si>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</si>
  <si>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</si>
  <si>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</si>
  <si>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</si>
  <si>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</si>
  <si>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</si>
  <si>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</si>
  <si>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</si>
  <si>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</si>
  <si>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</si>
  <si>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</si>
  <si>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</si>
  <si>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</si>
  <si>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</si>
  <si>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</si>
  <si>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</si>
  <si>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</si>
  <si>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</si>
  <si>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</si>
  <si>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</si>
  <si>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</si>
  <si>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</si>
  <si>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</si>
  <si>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</si>
  <si>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</si>
  <si>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</si>
  <si>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</si>
  <si>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</si>
  <si>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</si>
  <si>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</si>
  <si>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</si>
  <si>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</si>
  <si>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</si>
  <si>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</si>
  <si>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</si>
  <si>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</si>
  <si>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</si>
  <si>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</si>
  <si>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</si>
  <si>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</si>
  <si>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</si>
  <si>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</si>
  <si>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</si>
  <si>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</si>
  <si>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</si>
  <si>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</si>
  <si>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</si>
  <si>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</si>
  <si>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</si>
  <si>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</si>
  <si>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</si>
  <si>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</si>
  <si>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</si>
  <si>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</si>
  <si>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</si>
  <si>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</si>
  <si>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</si>
  <si>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</si>
  <si>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</si>
  <si>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</si>
  <si>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</si>
  <si>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</si>
  <si>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</si>
  <si>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</si>
  <si>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</si>
  <si>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</si>
  <si>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</si>
  <si>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</si>
  <si>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</si>
  <si>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</si>
  <si>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</si>
  <si>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</si>
  <si>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</si>
  <si>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</si>
  <si>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</si>
  <si>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</si>
  <si>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</si>
  <si>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</si>
  <si>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</si>
  <si>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</si>
  <si>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</si>
  <si>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</si>
  <si>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</si>
  <si>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</si>
  <si>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</si>
  <si>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</si>
  <si>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</si>
  <si>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</si>
  <si>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</si>
  <si>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</si>
  <si>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</si>
  <si>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</si>
  <si>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</si>
  <si>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</si>
  <si>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</si>
  <si>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</si>
  <si>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</si>
  <si>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</si>
  <si>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</si>
  <si>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</si>
  <si>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</si>
  <si>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</si>
  <si>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</si>
  <si>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</si>
  <si>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</si>
  <si>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</si>
  <si>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</si>
  <si>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</si>
  <si>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</si>
  <si>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</si>
  <si>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</si>
  <si>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</si>
  <si>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</si>
  <si>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</si>
  <si>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</si>
  <si>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</si>
  <si>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</si>
  <si>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</si>
  <si>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</si>
  <si>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</si>
  <si>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</si>
  <si>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</si>
  <si>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</si>
  <si>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</si>
  <si>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</si>
  <si>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</si>
  <si>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</si>
  <si>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</si>
  <si>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</si>
  <si>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</si>
  <si>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</si>
  <si>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</si>
  <si>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</si>
  <si>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</si>
  <si>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</si>
  <si>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</si>
  <si>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</si>
  <si>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</si>
  <si>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</si>
  <si>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</si>
  <si>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</si>
  <si>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</si>
  <si>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</si>
  <si>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</si>
  <si>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</si>
  <si>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</si>
  <si>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</si>
  <si>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</si>
  <si>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</si>
  <si>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</si>
  <si>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</si>
  <si>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</si>
  <si>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</si>
  <si>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</si>
  <si>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</si>
  <si>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</si>
  <si>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</si>
  <si>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</si>
  <si>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</si>
  <si>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</si>
  <si>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</si>
  <si>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</si>
  <si>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</si>
  <si>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</si>
  <si>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</si>
  <si>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</si>
  <si>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</si>
  <si>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</si>
  <si>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</si>
  <si>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</si>
  <si>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</si>
  <si>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</si>
  <si>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</si>
  <si>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</si>
  <si>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</si>
  <si>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</si>
  <si>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</si>
  <si>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</si>
  <si>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</si>
  <si>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</si>
  <si>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</si>
  <si>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</si>
  <si>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</si>
  <si>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</si>
  <si>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</si>
  <si>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</si>
  <si>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</si>
  <si>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</si>
  <si>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</si>
  <si>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</si>
  <si>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</si>
  <si>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</si>
  <si>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</si>
  <si>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</si>
  <si>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</si>
  <si>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</si>
  <si>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</si>
  <si>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</si>
  <si>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</si>
  <si>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</si>
  <si>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</si>
  <si>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</si>
  <si>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</si>
  <si>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</si>
  <si>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</si>
  <si>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</si>
  <si>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</si>
  <si>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</si>
  <si>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</si>
  <si>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</si>
  <si>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</si>
  <si>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</si>
  <si>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</si>
  <si>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</si>
  <si>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</si>
  <si>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</si>
  <si>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</si>
  <si>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</si>
  <si>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</si>
  <si>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</si>
  <si>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</si>
  <si>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</si>
  <si>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</si>
  <si>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</si>
  <si>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</si>
  <si>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</si>
  <si>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</si>
  <si>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</si>
  <si>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</si>
  <si>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</si>
  <si>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</si>
  <si>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</si>
  <si>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</si>
  <si>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</si>
  <si>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</si>
  <si>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</si>
  <si>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</si>
  <si>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</si>
  <si>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</si>
  <si>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</si>
  <si>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</si>
  <si>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</si>
  <si>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</si>
  <si>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</si>
  <si>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</si>
  <si>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</si>
  <si>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</si>
  <si>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</si>
  <si>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</si>
  <si>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</si>
  <si>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</si>
  <si>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</si>
  <si>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</si>
  <si>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</si>
  <si>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</si>
  <si>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</si>
  <si>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</si>
  <si>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</si>
  <si>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</si>
  <si>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</si>
  <si>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</si>
  <si>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</si>
  <si>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</si>
  <si>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</si>
  <si>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</si>
  <si>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</si>
  <si>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</si>
  <si>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</si>
  <si>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</si>
  <si>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</si>
  <si>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</si>
  <si>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</si>
  <si>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</si>
  <si>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</si>
  <si>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</si>
  <si>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</si>
  <si>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</si>
  <si>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</si>
  <si>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</si>
  <si>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</si>
  <si>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</si>
  <si>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</si>
  <si>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</si>
  <si>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</si>
  <si>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</si>
  <si>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</si>
  <si>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</si>
  <si>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</si>
  <si>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</si>
  <si>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</si>
  <si>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</si>
  <si>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</si>
  <si>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</si>
  <si>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</si>
  <si>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</si>
  <si>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</si>
  <si>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</si>
  <si>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</si>
  <si>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</si>
  <si>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</si>
  <si>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</si>
  <si>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</si>
  <si>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</si>
  <si>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</si>
  <si>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</si>
  <si>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</si>
  <si>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</si>
  <si>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</si>
  <si>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</si>
  <si>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</si>
  <si>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</si>
  <si>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</si>
  <si>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</si>
  <si>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</si>
  <si>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</si>
  <si>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</si>
  <si>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</si>
  <si>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</si>
  <si>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</si>
  <si>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</si>
  <si>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</si>
  <si>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</si>
  <si>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</si>
  <si>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</si>
  <si>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</si>
  <si>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</si>
  <si>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</si>
  <si>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</si>
  <si>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</si>
  <si>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</si>
  <si>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</si>
  <si>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</si>
  <si>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</si>
  <si>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</si>
  <si>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</si>
  <si>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</si>
  <si>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</si>
  <si>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</si>
  <si>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</si>
  <si>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</si>
  <si>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</si>
  <si>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</si>
  <si>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</si>
  <si>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</si>
  <si>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</si>
  <si>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</si>
  <si>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</si>
  <si>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</si>
  <si>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</si>
  <si>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</si>
  <si>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</si>
  <si>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</si>
  <si>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</si>
  <si>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</si>
  <si>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</si>
  <si>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</si>
  <si>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</si>
  <si>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</si>
  <si>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</si>
  <si>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</si>
  <si>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</si>
  <si>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</si>
  <si>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</si>
  <si>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</si>
  <si>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</si>
  <si>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</si>
  <si>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</si>
  <si>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</si>
  <si>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</si>
  <si>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</si>
  <si>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</si>
  <si>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</si>
  <si>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</si>
  <si>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</si>
  <si>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</si>
  <si>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</si>
  <si>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</si>
  <si>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</si>
  <si>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</si>
  <si>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</si>
  <si>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</si>
  <si>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</si>
  <si>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</si>
  <si>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</si>
  <si>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</si>
  <si>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</si>
  <si>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</si>
  <si>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</si>
  <si>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</si>
  <si>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</si>
  <si>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</si>
  <si>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</si>
  <si>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</si>
  <si>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</si>
  <si>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</si>
  <si>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</si>
  <si>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</si>
  <si>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</si>
  <si>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</si>
  <si>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</si>
  <si>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</si>
  <si>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</si>
  <si>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</si>
  <si>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</si>
  <si>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</si>
  <si>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</si>
  <si>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</si>
  <si>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</si>
  <si>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</si>
  <si>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</si>
  <si>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</si>
  <si>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</si>
  <si>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</si>
  <si>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</si>
  <si>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</si>
  <si>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</si>
  <si>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</si>
  <si>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</si>
  <si>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</si>
  <si>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</si>
  <si>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</si>
  <si>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</si>
  <si>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</si>
  <si>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</si>
  <si>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</si>
  <si>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</si>
  <si>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</si>
  <si>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</si>
  <si>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</si>
  <si>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</si>
  <si>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</si>
  <si>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</si>
  <si>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</si>
  <si>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</si>
  <si>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</si>
  <si>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</si>
  <si>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</si>
  <si>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</si>
  <si>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</si>
  <si>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</si>
  <si>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</si>
  <si>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</si>
  <si>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</si>
  <si>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</si>
  <si>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</si>
  <si>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</si>
  <si>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</si>
  <si>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</si>
  <si>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</si>
  <si>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</si>
  <si>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</si>
  <si>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</si>
  <si>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</si>
  <si>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</si>
  <si>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</si>
  <si>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</si>
  <si>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</si>
  <si>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</si>
  <si>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</si>
  <si>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</si>
  <si>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</si>
  <si>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</si>
  <si>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</si>
  <si>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</si>
  <si>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</si>
  <si>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</si>
  <si>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</si>
  <si>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</si>
  <si>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</si>
  <si>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</si>
  <si>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</si>
  <si>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</si>
  <si>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</si>
  <si>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</si>
  <si>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</si>
  <si>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</si>
  <si>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</si>
  <si>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</si>
  <si>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</si>
  <si>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</si>
  <si>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</si>
  <si>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</si>
  <si>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</si>
  <si>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</si>
  <si>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</si>
  <si>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</si>
  <si>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</si>
  <si>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</si>
  <si>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</si>
  <si>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</si>
  <si>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</si>
  <si>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</si>
  <si>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</si>
  <si>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</si>
  <si>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</si>
  <si>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</si>
  <si>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</si>
  <si>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</si>
  <si>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</si>
  <si>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</si>
  <si>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</si>
  <si>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</si>
  <si>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</si>
  <si>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</si>
  <si>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</si>
  <si>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</si>
  <si>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</si>
  <si>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</si>
  <si>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</si>
  <si>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</si>
  <si>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</si>
  <si>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</si>
  <si>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</si>
  <si>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</si>
  <si>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</si>
  <si>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</si>
  <si>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</si>
  <si>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</si>
  <si>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</si>
  <si>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</si>
  <si>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</si>
  <si>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</si>
  <si>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</si>
  <si>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</si>
  <si>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</si>
  <si>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</si>
  <si>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</si>
  <si>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</si>
  <si>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</si>
  <si>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</si>
  <si>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</si>
  <si>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</si>
  <si>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</si>
  <si>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</si>
  <si>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</si>
  <si>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</si>
  <si>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</si>
  <si>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</si>
  <si>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</si>
  <si>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</si>
  <si>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</si>
  <si>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</si>
  <si>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</si>
  <si>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</si>
  <si>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</si>
  <si>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</si>
  <si>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</si>
  <si>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</si>
  <si>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</si>
  <si>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</si>
  <si>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</si>
  <si>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</si>
  <si>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</si>
  <si>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</si>
  <si>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</si>
  <si>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</si>
  <si>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</si>
  <si>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</si>
  <si>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</si>
  <si>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</si>
  <si>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</si>
  <si>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</si>
  <si>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</si>
  <si>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</si>
  <si>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</si>
  <si>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</si>
  <si>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</si>
  <si>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</si>
  <si>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</si>
  <si>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</si>
  <si>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</si>
  <si>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</si>
  <si>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</si>
  <si>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</si>
  <si>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</si>
  <si>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</si>
  <si>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</si>
  <si>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</si>
  <si>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</si>
  <si>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</si>
  <si>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</si>
  <si>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</si>
  <si>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</si>
  <si>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</si>
  <si>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</si>
  <si>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</si>
  <si>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</si>
  <si>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</si>
  <si>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</si>
  <si>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</si>
  <si>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</si>
  <si>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</si>
  <si>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</si>
  <si>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</si>
  <si>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</si>
  <si>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</si>
  <si>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</si>
  <si>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</si>
  <si>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</si>
  <si>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</si>
  <si>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</si>
  <si>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</si>
  <si>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</si>
  <si>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</si>
  <si>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</si>
  <si>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</si>
  <si>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</si>
  <si>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</si>
  <si>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</si>
  <si>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</si>
  <si>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</si>
  <si>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</si>
  <si>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</si>
  <si>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</si>
  <si>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</si>
  <si>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</si>
  <si>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</si>
  <si>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</si>
  <si>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</si>
  <si>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</si>
  <si>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</si>
  <si>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</si>
  <si>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</si>
  <si>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</si>
  <si>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</si>
  <si>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</si>
  <si>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</si>
  <si>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</si>
  <si>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</si>
  <si>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</si>
  <si>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</si>
  <si>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</si>
  <si>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</si>
  <si>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</si>
  <si>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</si>
  <si>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</si>
  <si>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</si>
  <si>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</si>
  <si>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</si>
  <si>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</si>
  <si>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</si>
  <si>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</si>
  <si>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</si>
  <si>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</si>
  <si>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</si>
  <si>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</si>
  <si>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</si>
  <si>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</si>
  <si>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</si>
  <si>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</si>
  <si>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</si>
  <si>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</si>
  <si>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</si>
  <si>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</si>
  <si>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</si>
  <si>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</si>
  <si>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</si>
  <si>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</si>
  <si>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</si>
  <si>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</si>
  <si>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</si>
  <si>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</si>
  <si>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</si>
  <si>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</si>
  <si>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</si>
  <si>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</si>
  <si>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</si>
  <si>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</si>
  <si>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</si>
  <si>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</si>
  <si>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</si>
  <si>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</si>
  <si>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</si>
  <si>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</si>
  <si>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</si>
  <si>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</si>
  <si>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</si>
  <si>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</si>
  <si>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</si>
  <si>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</si>
  <si>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</si>
  <si>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</si>
  <si>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</si>
  <si>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</si>
  <si>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</si>
  <si>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</si>
  <si>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</si>
  <si>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</si>
  <si>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</si>
  <si>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</si>
  <si>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</si>
  <si>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</si>
  <si>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</si>
  <si>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</si>
  <si>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</si>
  <si>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</si>
  <si>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</si>
  <si>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</si>
  <si>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</si>
  <si>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</si>
  <si>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</si>
  <si>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</si>
  <si>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</si>
  <si>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</si>
  <si>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</si>
  <si>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</si>
  <si>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</si>
  <si>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</si>
  <si>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</si>
  <si>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</si>
  <si>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</si>
  <si>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</si>
  <si>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</si>
  <si>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</si>
  <si>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</si>
  <si>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</si>
  <si>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</si>
  <si>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</si>
  <si>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</si>
  <si>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</si>
  <si>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</si>
  <si>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</si>
  <si>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</si>
  <si>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</si>
  <si>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</si>
  <si>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</si>
  <si>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</si>
  <si>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</si>
  <si>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</si>
  <si>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</si>
  <si>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</si>
  <si>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</si>
  <si>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</si>
  <si>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</si>
  <si>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</si>
  <si>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</si>
  <si>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</si>
  <si>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</si>
  <si>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</si>
  <si>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</si>
  <si>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</si>
  <si>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</si>
  <si>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</si>
  <si>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</si>
  <si>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</si>
  <si>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</si>
  <si>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</si>
  <si>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</si>
  <si>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</si>
  <si>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</si>
  <si>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</si>
  <si>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</si>
  <si>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</si>
  <si>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</si>
  <si>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</si>
  <si>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</si>
  <si>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</si>
  <si>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</si>
  <si>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</si>
  <si>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</si>
  <si>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</si>
  <si>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</si>
  <si>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</si>
  <si>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</si>
  <si>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</si>
  <si>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</si>
  <si>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</si>
  <si>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</si>
  <si>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</si>
  <si>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</si>
  <si>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</si>
  <si>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</si>
  <si>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</si>
  <si>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</si>
  <si>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</si>
  <si>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</si>
  <si>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</si>
  <si>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</si>
  <si>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</si>
  <si>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</si>
  <si>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</si>
  <si>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</si>
  <si>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</si>
  <si>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</si>
  <si>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</si>
  <si>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</si>
  <si>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</si>
  <si>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</si>
  <si>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</si>
  <si>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</si>
  <si>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</si>
  <si>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</si>
  <si>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</si>
  <si>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</si>
  <si>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</si>
  <si>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</si>
  <si>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</si>
  <si>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</si>
  <si>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</si>
  <si>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</si>
  <si>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</si>
  <si>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</si>
  <si>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</si>
  <si>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</si>
  <si>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</si>
  <si>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</si>
  <si>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</si>
  <si>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</si>
  <si>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</si>
  <si>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</si>
  <si>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</si>
  <si>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</si>
  <si>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</si>
  <si>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</si>
  <si>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</si>
  <si>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</si>
  <si>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</si>
  <si>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</si>
  <si>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</si>
  <si>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</si>
  <si>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</si>
  <si>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</si>
  <si>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</si>
  <si>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</si>
  <si>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</si>
  <si>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</si>
  <si>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</si>
  <si>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</si>
  <si>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</si>
  <si>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</si>
  <si>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</si>
  <si>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</si>
  <si>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</si>
  <si>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</si>
  <si>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</si>
  <si>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</si>
  <si>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</si>
  <si>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</si>
  <si>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</si>
  <si>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</si>
  <si>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</si>
  <si>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</si>
  <si>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</si>
  <si>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</si>
  <si>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</si>
  <si>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</si>
  <si>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</si>
  <si>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</si>
  <si>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</si>
  <si>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</si>
  <si>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</si>
  <si>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</si>
  <si>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</si>
  <si>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</si>
  <si>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</si>
  <si>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</si>
  <si>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</si>
  <si>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</si>
  <si>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</si>
  <si>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</si>
  <si>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</si>
  <si>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</si>
  <si>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</si>
  <si>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</si>
  <si>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</si>
  <si>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</si>
  <si>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</si>
  <si>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</si>
  <si>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</si>
  <si>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</si>
  <si>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</si>
  <si>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</si>
  <si>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</si>
  <si>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</si>
  <si>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</si>
  <si>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</si>
  <si>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</si>
  <si>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</si>
  <si>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</si>
  <si>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</si>
  <si>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</si>
  <si>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</si>
  <si>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</si>
  <si>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</si>
  <si>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</si>
  <si>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</si>
  <si>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</si>
  <si>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</si>
  <si>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</si>
  <si>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</si>
  <si>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</si>
  <si>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</si>
  <si>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</si>
  <si>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</si>
  <si>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</si>
  <si>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</si>
  <si>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</si>
  <si>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</si>
  <si>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</si>
  <si>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</si>
  <si>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</si>
  <si>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</si>
  <si>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</si>
  <si>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</si>
  <si>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</si>
  <si>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</si>
  <si>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</si>
  <si>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</si>
  <si>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</si>
  <si>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</si>
  <si>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</si>
  <si>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</si>
  <si>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</si>
  <si>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</si>
  <si>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</si>
  <si>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</si>
  <si>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</si>
  <si>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</si>
  <si>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</si>
  <si>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</si>
  <si>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</si>
  <si>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</si>
  <si>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</si>
  <si>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</si>
  <si>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</si>
  <si>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</si>
  <si>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</si>
  <si>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</si>
  <si>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</si>
  <si>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</si>
  <si>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</si>
  <si>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</si>
  <si>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</si>
  <si>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</si>
  <si>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</si>
  <si>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</si>
  <si>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</si>
  <si>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</si>
  <si>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</si>
  <si>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</si>
  <si>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</si>
  <si>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</si>
  <si>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</si>
  <si>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</si>
  <si>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</si>
  <si>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</si>
  <si>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</si>
  <si>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</si>
  <si>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</si>
  <si>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</si>
  <si>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</si>
  <si>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</si>
  <si>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</si>
  <si>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</si>
  <si>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</si>
  <si>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</si>
  <si>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</si>
  <si>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</si>
  <si>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</si>
  <si>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</si>
  <si>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</si>
  <si>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</si>
  <si>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</si>
  <si>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</si>
  <si>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</si>
  <si>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</si>
  <si>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</si>
  <si>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</si>
  <si>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</si>
  <si>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</si>
  <si>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</si>
  <si>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</si>
  <si>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</si>
  <si>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</si>
  <si>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</si>
  <si>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</si>
  <si>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</si>
  <si>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</si>
  <si>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</si>
  <si>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</si>
  <si>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</si>
  <si>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</si>
  <si>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</si>
  <si>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</si>
  <si>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</si>
  <si>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</si>
  <si>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</si>
  <si>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</si>
  <si>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</si>
  <si>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</si>
  <si>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</si>
  <si>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</si>
  <si>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</si>
  <si>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</si>
  <si>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</si>
  <si>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</si>
  <si>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</si>
  <si>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</si>
  <si>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</si>
  <si>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</si>
  <si>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</si>
  <si>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</si>
  <si>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</si>
  <si>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</si>
  <si>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</si>
  <si>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</si>
  <si>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</si>
  <si>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</si>
  <si>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</si>
  <si>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</si>
  <si>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</si>
  <si>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</si>
  <si>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</si>
  <si>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</si>
  <si>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</si>
  <si>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</si>
  <si>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</si>
  <si>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</si>
  <si>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</si>
  <si>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</si>
  <si>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</si>
  <si>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</si>
  <si>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</si>
  <si>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</si>
  <si>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</si>
  <si>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</si>
  <si>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</si>
  <si>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</si>
  <si>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</si>
  <si>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</si>
  <si>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</si>
  <si>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</si>
  <si>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</si>
  <si>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</si>
  <si>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</si>
  <si>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</si>
  <si>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</si>
  <si>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</si>
  <si>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</si>
  <si>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</si>
  <si>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</si>
  <si>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</si>
  <si>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</si>
  <si>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</si>
  <si>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</si>
  <si>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</si>
  <si>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</si>
  <si>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</si>
  <si>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</si>
  <si>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</si>
  <si>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</si>
  <si>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</si>
  <si>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</si>
  <si>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</si>
  <si>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</si>
  <si>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</si>
  <si>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</si>
  <si>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</si>
  <si>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</si>
  <si>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</si>
  <si>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</si>
  <si>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</si>
  <si>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</si>
  <si>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</si>
  <si>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</si>
  <si>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</si>
  <si>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</si>
  <si>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</si>
  <si>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</si>
  <si>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</si>
  <si>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</si>
  <si>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</si>
  <si>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</si>
  <si>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</si>
  <si>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</si>
  <si>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</si>
  <si>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</si>
  <si>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</si>
  <si>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</si>
  <si>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</si>
  <si>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</si>
  <si>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</si>
  <si>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</si>
  <si>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</si>
  <si>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</si>
  <si>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</si>
  <si>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</si>
  <si>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</si>
  <si>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</si>
  <si>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</si>
  <si>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</si>
  <si>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</si>
  <si>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</si>
  <si>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</si>
  <si>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</si>
  <si>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</si>
  <si>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</si>
  <si>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</si>
  <si>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</si>
  <si>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</si>
  <si>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</si>
  <si>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</si>
  <si>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</si>
  <si>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</si>
  <si>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</si>
  <si>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</si>
  <si>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</si>
  <si>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</si>
  <si>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</si>
  <si>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</si>
  <si>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</si>
  <si>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</si>
  <si>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</si>
  <si>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</si>
  <si>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</si>
  <si>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</si>
  <si>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</si>
  <si>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</si>
  <si>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</si>
  <si>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</si>
  <si>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</si>
  <si>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</si>
  <si>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</si>
  <si>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</si>
  <si>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</si>
  <si>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</si>
  <si>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</si>
  <si>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</si>
  <si>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</si>
  <si>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</si>
  <si>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</si>
  <si>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</si>
  <si>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</si>
  <si>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</si>
  <si>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</si>
  <si>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</si>
  <si>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</si>
  <si>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</si>
  <si>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</si>
  <si>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</si>
  <si>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</si>
  <si>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</si>
  <si>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</si>
  <si>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</si>
  <si>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</si>
  <si>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</si>
  <si>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</si>
  <si>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</si>
  <si>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</si>
  <si>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</si>
  <si>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</si>
  <si>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</si>
  <si>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</si>
  <si>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</si>
  <si>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</si>
  <si>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</si>
  <si>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</si>
  <si>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</si>
  <si>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</si>
  <si>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</si>
  <si>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</si>
  <si>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</si>
  <si>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</si>
  <si>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</si>
  <si>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</si>
  <si>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</si>
  <si>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</si>
  <si>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</si>
  <si>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</si>
  <si>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</si>
  <si>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</si>
  <si>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</si>
  <si>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</si>
  <si>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</si>
  <si>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</si>
  <si>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</si>
  <si>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</si>
  <si>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</si>
  <si>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</si>
  <si>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</si>
  <si>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</si>
  <si>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</si>
  <si>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</si>
  <si>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</si>
  <si>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</si>
  <si>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</si>
  <si>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</si>
  <si>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</si>
  <si>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</si>
  <si>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</si>
  <si>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</si>
  <si>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</si>
  <si>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</si>
  <si>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</si>
  <si>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</si>
  <si>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</si>
  <si>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</si>
  <si>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</si>
  <si>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</si>
  <si>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</si>
  <si>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</si>
  <si>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</si>
  <si>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</si>
  <si>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</si>
  <si>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</si>
  <si>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</si>
  <si>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</si>
  <si>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</si>
  <si>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</si>
  <si>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</si>
  <si>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</si>
  <si>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</si>
  <si>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</si>
  <si>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</si>
  <si>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</si>
  <si>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</si>
  <si>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</si>
  <si>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</si>
  <si>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</si>
  <si>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</si>
  <si>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</si>
  <si>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</si>
  <si>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</si>
  <si>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</si>
  <si>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</si>
  <si>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</si>
  <si>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</si>
  <si>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</si>
  <si>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</si>
  <si>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</si>
  <si>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</si>
  <si>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</si>
  <si>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</si>
  <si>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</si>
  <si>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</si>
  <si>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</si>
  <si>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</si>
  <si>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</si>
  <si>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</si>
  <si>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</si>
  <si>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</si>
  <si>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</si>
  <si>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</si>
  <si>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</si>
  <si>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</si>
  <si>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</si>
  <si>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</si>
  <si>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</si>
  <si>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</si>
  <si>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</si>
  <si>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</si>
  <si>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</si>
  <si>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</si>
  <si>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</si>
  <si>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</si>
  <si>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</si>
  <si>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</si>
  <si>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</si>
  <si>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</si>
  <si>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</si>
  <si>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</si>
  <si>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</si>
  <si>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</si>
  <si>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</si>
  <si>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</si>
  <si>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</si>
  <si>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</si>
  <si>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</si>
  <si>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</si>
  <si>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</si>
  <si>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</si>
  <si>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</si>
  <si>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</si>
  <si>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</si>
  <si>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</si>
  <si>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</si>
  <si>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</si>
  <si>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</si>
  <si>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</si>
  <si>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</si>
  <si>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</si>
  <si>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</si>
  <si>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</si>
  <si>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</si>
  <si>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</si>
  <si>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</si>
  <si>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</si>
  <si>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</si>
  <si>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</si>
  <si>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</si>
  <si>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</si>
  <si>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</si>
  <si>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</si>
  <si>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</si>
  <si>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</si>
  <si>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</si>
  <si>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</si>
  <si>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</si>
  <si>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</si>
  <si>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</si>
  <si>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</si>
  <si>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</si>
  <si>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</si>
  <si>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</si>
  <si>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</si>
  <si>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</si>
  <si>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</si>
  <si>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</si>
  <si>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</si>
  <si>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</si>
  <si>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</si>
  <si>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</si>
  <si>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</si>
  <si>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</si>
  <si>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</si>
  <si>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</si>
  <si>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</si>
  <si>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</si>
  <si>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</si>
  <si>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</si>
  <si>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</si>
  <si>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</si>
  <si>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</si>
  <si>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</si>
  <si>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</si>
  <si>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</si>
  <si>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</si>
  <si>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</si>
  <si>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</si>
  <si>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</si>
  <si>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</si>
  <si>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</si>
  <si>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</si>
  <si>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</si>
  <si>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</si>
  <si>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</si>
  <si>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</si>
  <si>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</si>
  <si>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</si>
  <si>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</si>
  <si>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</si>
  <si>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</si>
  <si>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</si>
  <si>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</si>
  <si>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</si>
  <si>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</si>
  <si>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</si>
  <si>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</si>
  <si>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</si>
  <si>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</si>
  <si>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</si>
  <si>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</si>
  <si>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</si>
  <si>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</si>
  <si>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</si>
  <si>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</si>
  <si>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</si>
  <si>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</si>
  <si>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</si>
  <si>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</si>
  <si>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</si>
  <si>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</si>
  <si>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</si>
  <si>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</si>
  <si>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</si>
  <si>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</si>
  <si>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</si>
  <si>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</si>
  <si>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</si>
  <si>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</si>
  <si>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</si>
  <si>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</si>
  <si>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</si>
  <si>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</si>
  <si>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</si>
  <si>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</si>
  <si>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</si>
  <si>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</si>
  <si>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</si>
  <si>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</si>
  <si>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</si>
  <si>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</si>
  <si>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</si>
  <si>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</si>
  <si>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</si>
  <si>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</si>
  <si>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</si>
  <si>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</si>
  <si>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</si>
  <si>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</si>
  <si>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</si>
  <si>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</si>
  <si>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</si>
  <si>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</si>
  <si>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</si>
  <si>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</si>
  <si>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</si>
  <si>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</si>
  <si>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</si>
  <si>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</si>
  <si>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</si>
  <si>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</si>
  <si>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</si>
  <si>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</si>
  <si>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</si>
  <si>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</si>
  <si>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</si>
  <si>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</si>
  <si>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</si>
  <si>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</si>
  <si>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</si>
  <si>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</si>
  <si>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</si>
  <si>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</si>
  <si>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</si>
  <si>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</si>
  <si>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</si>
  <si>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</si>
  <si>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</si>
  <si>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</si>
  <si>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</si>
  <si>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</si>
  <si>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</si>
  <si>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</si>
  <si>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</si>
  <si>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</si>
  <si>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</si>
  <si>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</si>
  <si>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</si>
  <si>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</si>
  <si>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</si>
  <si>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</si>
  <si>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</si>
  <si>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</si>
  <si>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</si>
  <si>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</si>
  <si>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</si>
  <si>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</si>
  <si>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</si>
  <si>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</si>
  <si>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</si>
  <si>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</si>
  <si>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</si>
  <si>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</si>
  <si>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</si>
  <si>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</si>
  <si>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</si>
  <si>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</si>
  <si>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</si>
  <si>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</si>
  <si>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</si>
  <si>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</si>
  <si>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</si>
  <si>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</si>
  <si>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</si>
  <si>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</si>
  <si>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</si>
  <si>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</si>
  <si>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</si>
  <si>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</si>
  <si>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</si>
  <si>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</si>
  <si>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</si>
  <si>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</si>
  <si>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</si>
  <si>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</si>
  <si>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</si>
  <si>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</si>
  <si>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</si>
  <si>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</si>
  <si>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</si>
  <si>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</si>
  <si>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</si>
  <si>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</si>
  <si>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</si>
  <si>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</si>
  <si>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</si>
  <si>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</si>
  <si>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</si>
  <si>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</si>
  <si>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</si>
  <si>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</si>
  <si>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</si>
  <si>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</si>
  <si>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</si>
  <si>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</si>
  <si>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</si>
  <si>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</si>
  <si>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</si>
  <si>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</si>
  <si>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</si>
  <si>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</si>
  <si>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</si>
  <si>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</si>
  <si>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</si>
  <si>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</si>
  <si>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</si>
  <si>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</si>
  <si>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</si>
  <si>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</si>
  <si>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</si>
  <si>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</si>
  <si>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</si>
  <si>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</si>
  <si>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</si>
  <si>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</si>
  <si>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</si>
  <si>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</si>
  <si>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</si>
  <si>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</si>
  <si>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</si>
  <si>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</si>
  <si>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</si>
  <si>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</si>
  <si>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</si>
  <si>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</si>
  <si>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</si>
  <si>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</si>
  <si>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</si>
  <si>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</si>
  <si>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</si>
  <si>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</si>
  <si>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</si>
  <si>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</si>
  <si>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</si>
  <si>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</si>
  <si>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</si>
  <si>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</si>
  <si>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</si>
  <si>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</si>
  <si>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</si>
  <si>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</si>
  <si>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</si>
  <si>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</si>
  <si>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</si>
  <si>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</si>
  <si>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</si>
  <si>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</si>
  <si>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</si>
  <si>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</si>
  <si>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</si>
  <si>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</si>
  <si>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</si>
  <si>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</si>
  <si>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</si>
  <si>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</si>
  <si>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</si>
  <si>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</si>
  <si>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</si>
  <si>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</si>
  <si>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</si>
  <si>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</si>
  <si>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</si>
  <si>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</si>
  <si>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</si>
  <si>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</si>
  <si>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</si>
  <si>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</si>
  <si>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</si>
  <si>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</si>
  <si>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</si>
  <si>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</si>
  <si>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</si>
  <si>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</si>
  <si>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</si>
  <si>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</si>
  <si>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</si>
  <si>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</si>
  <si>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</si>
  <si>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</si>
  <si>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</si>
  <si>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</si>
  <si>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</si>
  <si>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</si>
  <si>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</si>
  <si>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</si>
  <si>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</si>
  <si>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</si>
  <si>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</si>
  <si>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</si>
  <si>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</si>
  <si>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</si>
  <si>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</si>
  <si>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</si>
  <si>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</si>
  <si>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</si>
  <si>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</si>
  <si>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</si>
  <si>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</si>
  <si>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</si>
  <si>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</si>
  <si>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</si>
  <si>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</si>
  <si>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</si>
  <si>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</si>
  <si>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</si>
  <si>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</si>
  <si>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</si>
  <si>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</si>
  <si>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</si>
  <si>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</si>
  <si>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</si>
  <si>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</si>
  <si>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</si>
  <si>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</si>
  <si>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</si>
  <si>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</si>
  <si>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</si>
  <si>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</si>
  <si>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</si>
  <si>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</si>
  <si>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</si>
  <si>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</si>
  <si>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</si>
  <si>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</si>
  <si>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</si>
  <si>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</si>
  <si>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</si>
  <si>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</si>
  <si>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</si>
  <si>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</si>
  <si>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</si>
  <si>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</si>
  <si>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</si>
  <si>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</si>
  <si>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</si>
  <si>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</si>
  <si>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</si>
  <si>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</si>
  <si>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</si>
  <si>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</si>
  <si>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</si>
  <si>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</si>
  <si>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</si>
  <si>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</si>
  <si>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</si>
  <si>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</si>
  <si>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</si>
  <si>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</si>
  <si>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</si>
  <si>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</si>
  <si>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</si>
  <si>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</si>
  <si>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</si>
  <si>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</si>
  <si>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</si>
  <si>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</si>
  <si>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</si>
  <si>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</si>
  <si>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</si>
  <si>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</si>
  <si>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</si>
  <si>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</si>
  <si>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</si>
  <si>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</si>
  <si>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</si>
  <si>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</si>
  <si>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</si>
  <si>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</si>
  <si>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</si>
  <si>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</si>
  <si>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</si>
  <si>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</si>
  <si>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</si>
  <si>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</si>
  <si>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</si>
  <si>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</si>
  <si>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</si>
  <si>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</si>
  <si>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</si>
  <si>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</si>
  <si>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</si>
  <si>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</si>
  <si>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</si>
  <si>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</si>
  <si>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</si>
  <si>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</si>
  <si>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</si>
  <si>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</si>
  <si>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</si>
  <si>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</si>
  <si>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</si>
  <si>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</si>
  <si>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</si>
  <si>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</si>
  <si>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</si>
  <si>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</si>
  <si>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</si>
  <si>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</si>
  <si>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</si>
  <si>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</si>
  <si>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</si>
  <si>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</si>
  <si>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</si>
  <si>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</si>
  <si>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</si>
  <si>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</si>
  <si>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</si>
  <si>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</si>
  <si>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</si>
  <si>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</si>
  <si>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</si>
  <si>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</si>
  <si>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</si>
  <si>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</si>
  <si>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</si>
  <si>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</si>
  <si>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</si>
  <si>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</si>
  <si>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</si>
  <si>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</si>
  <si>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</si>
  <si>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</si>
  <si>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</si>
  <si>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</si>
  <si>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</si>
  <si>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</si>
  <si>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</si>
  <si>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</si>
  <si>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</si>
  <si>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</si>
  <si>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</si>
  <si>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</si>
  <si>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</si>
  <si>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</si>
  <si>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</si>
  <si>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</si>
  <si>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</si>
  <si>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</si>
  <si>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</si>
  <si>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</si>
  <si>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</si>
  <si>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</si>
  <si>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</si>
  <si>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</si>
  <si>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</si>
  <si>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</si>
  <si>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</si>
  <si>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</si>
  <si>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</si>
  <si>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</si>
  <si>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</si>
  <si>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</si>
  <si>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</si>
  <si>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</si>
  <si>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</si>
  <si>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</si>
  <si>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</si>
  <si>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</si>
  <si>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</si>
  <si>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</si>
  <si>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</si>
  <si>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</si>
  <si>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</si>
  <si>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</si>
  <si>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</si>
  <si>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</si>
  <si>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</si>
  <si>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</si>
  <si>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</si>
  <si>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</si>
  <si>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</si>
  <si>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</si>
  <si>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</si>
  <si>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</si>
  <si>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</si>
  <si>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</si>
  <si>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</si>
  <si>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</si>
  <si>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</si>
  <si>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</si>
  <si>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</si>
  <si>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</si>
  <si>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</si>
  <si>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</si>
  <si>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</si>
  <si>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</si>
  <si>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</si>
  <si>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</si>
  <si>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</si>
  <si>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</si>
  <si>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</si>
  <si>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</si>
  <si>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</si>
  <si>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</si>
  <si>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</si>
  <si>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</si>
  <si>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</si>
  <si>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</si>
  <si>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</si>
  <si>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</si>
  <si>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</si>
  <si>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</si>
  <si>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</si>
  <si>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</si>
  <si>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</si>
  <si>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</si>
  <si>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</si>
  <si>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</si>
  <si>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</si>
  <si>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</si>
  <si>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</si>
  <si>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</si>
  <si>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</si>
  <si>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</si>
  <si>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</si>
  <si>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</si>
  <si>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</si>
  <si>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</si>
  <si>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</si>
  <si>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</si>
  <si>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</si>
  <si>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</si>
  <si>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</si>
  <si>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</si>
  <si>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</si>
  <si>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</si>
  <si>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</si>
  <si>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</si>
  <si>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</si>
  <si>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</si>
  <si>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</si>
  <si>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</si>
  <si>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</si>
  <si>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</si>
  <si>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</si>
  <si>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</si>
  <si>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</si>
  <si>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</si>
  <si>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</si>
  <si>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</si>
  <si>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</si>
  <si>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</si>
  <si>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</si>
  <si>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</si>
  <si>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</si>
  <si>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</si>
  <si>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</si>
  <si>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</si>
  <si>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</si>
  <si>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</si>
  <si>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</si>
  <si>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</si>
  <si>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</si>
  <si>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</si>
  <si>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</si>
  <si>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</si>
  <si>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</si>
  <si>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</si>
  <si>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</si>
  <si>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</si>
  <si>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</si>
  <si>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</si>
  <si>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</si>
  <si>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</si>
  <si>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</si>
  <si>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</si>
  <si>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</si>
  <si>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</si>
  <si>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</si>
  <si>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</si>
  <si>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</si>
  <si>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</si>
  <si>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</si>
  <si>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</si>
  <si>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</si>
  <si>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</si>
  <si>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</si>
  <si>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</si>
  <si>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</si>
  <si>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</si>
  <si>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</si>
  <si>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</si>
  <si>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</si>
  <si>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</si>
  <si>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</si>
  <si>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</si>
  <si>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</si>
  <si>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</si>
  <si>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</si>
  <si>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</si>
  <si>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</si>
  <si>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</si>
  <si>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</si>
  <si>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</si>
  <si>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</si>
  <si>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</si>
  <si>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</si>
  <si>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</si>
  <si>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</si>
  <si>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</si>
  <si>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</si>
  <si>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</si>
  <si>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</si>
  <si>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</si>
  <si>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</si>
  <si>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</si>
  <si>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</si>
  <si>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</si>
  <si>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</si>
  <si>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</si>
  <si>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</si>
  <si>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</si>
  <si>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</si>
  <si>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</si>
  <si>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</si>
  <si>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</si>
  <si>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</si>
  <si>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</si>
  <si>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</si>
  <si>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</si>
  <si>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</si>
  <si>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</si>
  <si>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</si>
  <si>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</si>
  <si>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</si>
  <si>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</si>
  <si>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</si>
  <si>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</si>
  <si>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</si>
  <si>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</si>
  <si>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</si>
  <si>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</si>
  <si>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</si>
  <si>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</si>
  <si>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</si>
  <si>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</si>
  <si>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</si>
  <si>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</si>
  <si>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</si>
  <si>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</si>
  <si>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</si>
  <si>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</si>
  <si>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</si>
  <si>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</si>
  <si>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</si>
  <si>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</si>
  <si>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</si>
  <si>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</si>
  <si>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</si>
  <si>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</si>
  <si>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</si>
  <si>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</si>
  <si>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</si>
  <si>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</si>
  <si>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</si>
  <si>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</si>
  <si>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</si>
  <si>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</si>
  <si>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</si>
  <si>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</si>
  <si>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</si>
  <si>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</si>
  <si>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</si>
  <si>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</si>
  <si>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</si>
  <si>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</si>
  <si>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</si>
  <si>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</si>
  <si>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</si>
  <si>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</si>
  <si>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</si>
  <si>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</si>
  <si>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</si>
  <si>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</si>
  <si>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</si>
  <si>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</si>
  <si>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</si>
  <si>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</si>
  <si>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</si>
  <si>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</si>
  <si>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</si>
  <si>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</si>
  <si>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</si>
  <si>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</si>
  <si>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</si>
  <si>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</si>
  <si>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</si>
  <si>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</si>
  <si>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</si>
  <si>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</si>
  <si>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</si>
  <si>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</si>
  <si>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</si>
  <si>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</si>
  <si>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</si>
  <si>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</si>
  <si>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</si>
  <si>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</si>
  <si>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</si>
  <si>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</si>
  <si>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</si>
  <si>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</si>
  <si>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</si>
  <si>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</si>
  <si>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</si>
  <si>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</si>
  <si>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</si>
  <si>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</si>
  <si>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</si>
  <si>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</si>
  <si>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</si>
  <si>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</si>
  <si>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</si>
  <si>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</si>
  <si>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</si>
  <si>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</si>
  <si>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</si>
  <si>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</si>
  <si>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</si>
  <si>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</si>
  <si>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</si>
  <si>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</si>
  <si>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</si>
  <si>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</si>
  <si>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</si>
  <si>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</si>
  <si>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</si>
  <si>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</si>
  <si>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</si>
  <si>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</si>
  <si>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</si>
  <si>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</si>
  <si>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</si>
  <si>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</si>
  <si>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</si>
  <si>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</si>
  <si>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</si>
  <si>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</si>
  <si>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</si>
  <si>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</si>
  <si>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</si>
  <si>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</si>
  <si>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</si>
  <si>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</si>
  <si>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</si>
  <si>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</si>
  <si>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</si>
  <si>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</si>
  <si>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</si>
  <si>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</si>
  <si>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</si>
  <si>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</si>
  <si>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</si>
  <si>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</si>
  <si>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</si>
  <si>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</si>
  <si>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</si>
  <si>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</si>
  <si>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</si>
  <si>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</si>
  <si>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</si>
  <si>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</si>
  <si>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</si>
  <si>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</si>
  <si>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</si>
  <si>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</si>
  <si>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</si>
  <si>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</si>
  <si>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</si>
  <si>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</si>
  <si>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</si>
  <si>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</si>
  <si>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</si>
  <si>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</si>
  <si>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</si>
  <si>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</si>
  <si>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</si>
  <si>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</si>
  <si>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</si>
  <si>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</si>
  <si>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</si>
  <si>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</si>
  <si>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</si>
  <si>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</si>
  <si>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</si>
  <si>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</si>
  <si>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</si>
  <si>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</si>
  <si>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</si>
  <si>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</si>
  <si>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</si>
  <si>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</si>
  <si>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</si>
  <si>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</si>
  <si>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</si>
  <si>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</si>
  <si>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</si>
  <si>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</si>
  <si>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</si>
  <si>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</si>
  <si>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</si>
  <si>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</si>
  <si>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</si>
  <si>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</si>
  <si>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</si>
  <si>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</si>
  <si>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</si>
  <si>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</si>
  <si>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</si>
  <si>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</si>
  <si>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</si>
  <si>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</si>
  <si>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</si>
  <si>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</si>
  <si>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</si>
  <si>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</si>
  <si>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</si>
  <si>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</si>
  <si>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</si>
  <si>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</si>
  <si>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</si>
  <si>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</si>
  <si>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</si>
  <si>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</si>
  <si>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</si>
  <si>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</si>
  <si>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</si>
  <si>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</si>
  <si>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</si>
  <si>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</si>
  <si>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</si>
  <si>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</si>
  <si>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</si>
  <si>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</si>
  <si>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</si>
  <si>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</si>
  <si>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</si>
  <si>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</si>
  <si>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</si>
  <si>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</si>
  <si>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</si>
  <si>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</si>
  <si>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</si>
  <si>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</si>
  <si>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</si>
  <si>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</si>
  <si>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</si>
  <si>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</si>
  <si>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</si>
  <si>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</si>
  <si>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</si>
  <si>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</si>
  <si>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</si>
  <si>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</si>
  <si>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</si>
  <si>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</si>
  <si>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</si>
  <si>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</si>
  <si>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</si>
  <si>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</si>
  <si>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</si>
  <si>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</si>
  <si>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</si>
  <si>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</si>
  <si>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</si>
  <si>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</si>
  <si>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</si>
  <si>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</si>
  <si>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</si>
  <si>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</si>
  <si>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</si>
  <si>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</si>
  <si>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</si>
  <si>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</si>
  <si>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</si>
  <si>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</si>
  <si>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</si>
  <si>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</si>
  <si>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</si>
  <si>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</si>
  <si>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</si>
  <si>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</si>
  <si>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</si>
  <si>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</si>
  <si>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</si>
  <si>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</si>
  <si>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</si>
  <si>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</si>
  <si>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</si>
  <si>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</si>
  <si>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</si>
  <si>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</si>
  <si>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</si>
  <si>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</si>
  <si>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</si>
  <si>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</si>
  <si>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</si>
  <si>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</si>
  <si>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</si>
  <si>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</si>
  <si>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</si>
  <si>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</si>
  <si>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</si>
  <si>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</si>
  <si>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</si>
  <si>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</si>
  <si>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</si>
  <si>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</si>
  <si>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</si>
  <si>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</si>
  <si>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</si>
  <si>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</si>
  <si>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</si>
  <si>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</si>
  <si>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</si>
  <si>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</si>
  <si>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</si>
  <si>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</si>
  <si>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</si>
  <si>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</si>
  <si>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</si>
  <si>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</si>
  <si>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</si>
  <si>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</si>
  <si>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</si>
  <si>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</si>
  <si>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</si>
  <si>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</si>
  <si>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</si>
  <si>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</si>
  <si>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</si>
  <si>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</si>
  <si>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</si>
  <si>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</si>
  <si>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</si>
  <si>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</si>
  <si>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</si>
  <si>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</si>
  <si>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</si>
  <si>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</si>
  <si>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</si>
  <si>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</si>
  <si>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</si>
  <si>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</si>
  <si>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</si>
  <si>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</si>
  <si>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</si>
  <si>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</si>
  <si>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</si>
  <si>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</si>
  <si>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</si>
  <si>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</si>
  <si>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</si>
  <si>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</si>
  <si>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</si>
  <si>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</si>
  <si>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</si>
  <si>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</si>
  <si>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</si>
  <si>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</si>
  <si>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</si>
  <si>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</si>
  <si>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</si>
  <si>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</si>
  <si>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</si>
  <si>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</si>
  <si>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</si>
  <si>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</si>
  <si>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</si>
  <si>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</si>
  <si>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</si>
  <si>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</si>
  <si>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</si>
  <si>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</si>
  <si>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</si>
  <si>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</si>
  <si>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</si>
  <si>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</si>
  <si>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</si>
  <si>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</si>
  <si>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</si>
  <si>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</si>
  <si>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</si>
  <si>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</si>
  <si>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</si>
  <si>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</si>
  <si>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</si>
  <si>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</si>
  <si>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</si>
  <si>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</si>
  <si>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</si>
  <si>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</si>
  <si>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</si>
  <si>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</si>
  <si>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</si>
  <si>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</si>
  <si>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</si>
  <si>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</si>
  <si>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</si>
  <si>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</si>
  <si>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</si>
  <si>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</si>
  <si>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</si>
  <si>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</si>
  <si>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</si>
  <si>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</si>
  <si>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</si>
  <si>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</si>
  <si>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</si>
  <si>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</si>
  <si>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</si>
  <si>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</si>
  <si>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</si>
  <si>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</si>
  <si>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</si>
  <si>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</si>
  <si>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</si>
  <si>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</si>
  <si>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</si>
  <si>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</si>
  <si>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</si>
  <si>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</si>
  <si>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</si>
  <si>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</si>
  <si>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</si>
  <si>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</si>
  <si>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</si>
  <si>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</si>
  <si>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</si>
  <si>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</si>
  <si>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</si>
  <si>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</si>
  <si>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</si>
  <si>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</si>
  <si>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</si>
  <si>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</si>
  <si>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</si>
  <si>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</si>
  <si>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</si>
  <si>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</si>
  <si>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</si>
  <si>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</si>
  <si>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</si>
  <si>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</si>
  <si>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</si>
  <si>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</si>
  <si>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</si>
  <si>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</si>
  <si>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</si>
  <si>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</si>
  <si>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</si>
  <si>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</si>
  <si>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</si>
  <si>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</si>
  <si>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</si>
  <si>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</si>
  <si>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</si>
  <si>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</si>
  <si>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</si>
  <si>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</si>
  <si>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</si>
  <si>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</si>
  <si>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</si>
  <si>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</si>
  <si>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</si>
  <si>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</si>
  <si>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</si>
  <si>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</si>
  <si>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</si>
  <si>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</si>
  <si>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</si>
  <si>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</si>
  <si>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</si>
  <si>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</si>
  <si>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</si>
  <si>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</si>
  <si>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</si>
  <si>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</si>
  <si>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</si>
  <si>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</si>
  <si>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</si>
  <si>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</si>
  <si>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</si>
  <si>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</si>
  <si>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</si>
  <si>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</si>
  <si>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</si>
  <si>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</si>
  <si>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</si>
  <si>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</si>
  <si>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</si>
  <si>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</si>
  <si>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</si>
  <si>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</si>
  <si>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</si>
  <si>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</si>
  <si>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</si>
  <si>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</si>
  <si>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</si>
  <si>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</si>
  <si>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</si>
  <si>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</si>
  <si>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</si>
  <si>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</si>
  <si>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</si>
  <si>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</si>
  <si>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</si>
  <si>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</si>
  <si>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</si>
  <si>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</si>
  <si>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</si>
  <si>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</si>
  <si>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</si>
  <si>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</si>
  <si>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</si>
  <si>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</si>
  <si>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</si>
  <si>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</si>
  <si>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</si>
  <si>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</si>
  <si>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</si>
  <si>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</si>
  <si>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</si>
  <si>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</si>
  <si>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</si>
  <si>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</si>
  <si>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</si>
  <si>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</si>
  <si>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</si>
  <si>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</si>
  <si>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</si>
  <si>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</si>
  <si>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</si>
  <si>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</si>
  <si>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</si>
  <si>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</si>
  <si>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</si>
  <si>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</si>
  <si>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</si>
  <si>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</si>
  <si>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</si>
  <si>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</si>
  <si>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</si>
  <si>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</si>
  <si>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</si>
  <si>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</si>
  <si>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</si>
  <si>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</si>
  <si>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</si>
  <si>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</si>
  <si>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</si>
  <si>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</si>
  <si>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</si>
  <si>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</si>
  <si>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</si>
  <si>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</si>
  <si>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</si>
  <si>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</si>
  <si>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</si>
  <si>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</si>
  <si>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</si>
  <si>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</si>
  <si>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</si>
  <si>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</si>
  <si>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</si>
  <si>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</si>
  <si>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</si>
  <si>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</si>
  <si>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</si>
  <si>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</si>
  <si>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</si>
  <si>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</si>
  <si>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</si>
  <si>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</si>
  <si>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</si>
  <si>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</si>
  <si>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</si>
  <si>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</si>
  <si>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</si>
  <si>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</si>
  <si>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</si>
  <si>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</si>
  <si>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</si>
  <si>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</si>
  <si>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</si>
  <si>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</si>
  <si>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</si>
  <si>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</si>
  <si>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</si>
  <si>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</si>
  <si>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</si>
  <si>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</si>
  <si>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</si>
  <si>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</si>
  <si>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</si>
  <si>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</si>
  <si>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</si>
  <si>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</si>
  <si>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</si>
  <si>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</si>
  <si>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</si>
  <si>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</si>
  <si>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</si>
  <si>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</si>
  <si>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</si>
  <si>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</si>
  <si>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</si>
  <si>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</si>
  <si>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</si>
  <si>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</si>
  <si>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</si>
  <si>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</si>
  <si>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</si>
  <si>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</si>
  <si>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</si>
  <si>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</si>
  <si>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</si>
  <si>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</si>
  <si>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</si>
  <si>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</si>
  <si>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</si>
  <si>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</si>
  <si>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</si>
  <si>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</si>
  <si>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</si>
  <si>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</si>
  <si>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</si>
  <si>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</si>
  <si>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</si>
  <si>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</si>
  <si>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</si>
  <si>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</si>
  <si>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</si>
  <si>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</si>
  <si>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</si>
  <si>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</si>
  <si>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</si>
  <si>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</si>
  <si>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</si>
  <si>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</si>
  <si>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</si>
  <si>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</si>
  <si>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</si>
  <si>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</si>
  <si>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</si>
  <si>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</si>
  <si>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</si>
  <si>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</si>
  <si>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</si>
  <si>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</si>
  <si>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</si>
  <si>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</si>
  <si>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</si>
  <si>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</si>
  <si>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</si>
  <si>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</si>
  <si>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</si>
  <si>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</si>
  <si>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</si>
  <si>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</si>
  <si>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</si>
  <si>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</si>
  <si>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</si>
  <si>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</si>
  <si>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</si>
  <si>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</si>
  <si>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</si>
  <si>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</si>
  <si>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</si>
  <si>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</si>
  <si>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</si>
  <si>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</si>
  <si>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</si>
  <si>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</si>
  <si>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</si>
  <si>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</si>
  <si>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</si>
  <si>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</si>
  <si>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</si>
  <si>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</si>
  <si>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</si>
  <si>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</si>
  <si>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</si>
  <si>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</si>
  <si>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</si>
  <si>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</si>
  <si>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</si>
  <si>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</si>
  <si>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</si>
  <si>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</si>
  <si>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</si>
  <si>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</si>
  <si>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</si>
  <si>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</si>
  <si>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</si>
  <si>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</si>
  <si>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</si>
  <si>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</si>
  <si>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</si>
  <si>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</si>
  <si>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</si>
  <si>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</si>
  <si>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</si>
  <si>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</si>
  <si>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</si>
  <si>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</si>
  <si>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</si>
  <si>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</si>
  <si>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</si>
  <si>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</si>
  <si>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</si>
  <si>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</si>
  <si>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</si>
  <si>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</si>
  <si>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</si>
  <si>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</si>
  <si>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</si>
  <si>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</si>
  <si>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</si>
  <si>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</si>
  <si>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</si>
  <si>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</si>
  <si>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</si>
  <si>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</si>
  <si>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</si>
  <si>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</si>
  <si>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</si>
  <si>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</si>
  <si>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</si>
  <si>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</si>
  <si>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</si>
  <si>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</si>
  <si>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</si>
  <si>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</si>
  <si>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</si>
  <si>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</si>
  <si>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</si>
  <si>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</si>
  <si>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</si>
  <si>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</si>
  <si>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</si>
  <si>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</si>
  <si>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</si>
  <si>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</si>
  <si>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</si>
  <si>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</si>
  <si>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</si>
  <si>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</si>
  <si>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</si>
  <si>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</si>
  <si>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</si>
  <si>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</si>
  <si>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</si>
  <si>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</si>
  <si>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</si>
  <si>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</si>
  <si>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</si>
  <si>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</si>
  <si>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</si>
  <si>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</si>
  <si>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</si>
  <si>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</si>
  <si>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</si>
  <si>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</si>
  <si>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</si>
  <si>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</si>
  <si>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</si>
  <si>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</si>
  <si>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</si>
  <si>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</si>
  <si>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</si>
  <si>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</si>
  <si>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</si>
  <si>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</si>
  <si>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</si>
  <si>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</si>
  <si>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</si>
  <si>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</si>
  <si>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</si>
  <si>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</si>
  <si>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</si>
  <si>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</si>
  <si>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</si>
  <si>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</si>
  <si>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</si>
  <si>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</si>
  <si>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</si>
  <si>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</si>
  <si>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</si>
  <si>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</si>
  <si>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</si>
  <si>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</si>
  <si>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</si>
  <si>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</si>
  <si>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</si>
  <si>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</si>
  <si>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</si>
  <si>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</si>
  <si>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</si>
  <si>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</si>
  <si>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</si>
  <si>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</si>
  <si>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</si>
  <si>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</si>
  <si>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</si>
  <si>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</si>
  <si>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</si>
  <si>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</si>
  <si>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</si>
  <si>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</si>
  <si>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</si>
  <si>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</si>
  <si>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</si>
  <si>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</si>
  <si>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</si>
  <si>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</si>
  <si>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</si>
  <si>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</si>
  <si>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</si>
  <si>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</si>
  <si>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</si>
  <si>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</si>
  <si>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</si>
  <si>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</si>
  <si>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</si>
  <si>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</si>
  <si>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</si>
  <si>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</si>
  <si>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</si>
  <si>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</si>
  <si>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</si>
  <si>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</si>
  <si>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</si>
  <si>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</si>
  <si>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</si>
  <si>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</si>
  <si>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</si>
  <si>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</si>
  <si>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</si>
  <si>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</si>
  <si>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</si>
  <si>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</si>
  <si>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</si>
  <si>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</si>
  <si>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</si>
  <si>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</si>
  <si>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</si>
  <si>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</si>
  <si>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</si>
  <si>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</si>
  <si>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</si>
  <si>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</si>
  <si>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</si>
  <si>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</si>
  <si>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</si>
  <si>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</si>
  <si>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</si>
  <si>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</si>
  <si>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</si>
  <si>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</si>
  <si>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</si>
  <si>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</si>
  <si>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</si>
  <si>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</si>
  <si>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</si>
  <si>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</si>
  <si>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</si>
  <si>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</si>
  <si>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</si>
  <si>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</si>
  <si>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</si>
  <si>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</si>
  <si>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</si>
  <si>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</si>
  <si>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</si>
  <si>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</si>
  <si>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</si>
  <si>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</si>
  <si>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</si>
  <si>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</si>
  <si>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</si>
  <si>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</si>
  <si>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</si>
  <si>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</si>
  <si>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</si>
  <si>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</si>
  <si>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</si>
  <si>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</si>
  <si>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</si>
  <si>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</si>
  <si>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</si>
  <si>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</si>
  <si>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</si>
  <si>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</si>
  <si>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</si>
  <si>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</si>
  <si>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</si>
  <si>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</si>
  <si>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</si>
  <si>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</si>
  <si>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</si>
  <si>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</si>
  <si>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</si>
  <si>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</si>
  <si>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</si>
  <si>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</si>
  <si>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</si>
  <si>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</si>
  <si>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</si>
  <si>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</si>
  <si>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</si>
  <si>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</si>
  <si>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</si>
  <si>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</si>
  <si>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</si>
  <si>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</si>
  <si>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</si>
  <si>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</si>
  <si>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</si>
  <si>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</si>
  <si>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</si>
  <si>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</si>
  <si>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</si>
  <si>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</si>
  <si>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</si>
  <si>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</si>
  <si>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</si>
  <si>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</si>
  <si>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</si>
  <si>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</si>
  <si>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</si>
  <si>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</si>
  <si>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</si>
  <si>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</si>
  <si>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</si>
  <si>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</si>
  <si>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</si>
  <si>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</si>
  <si>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</si>
  <si>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</si>
  <si>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</si>
  <si>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</si>
  <si>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</si>
  <si>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</si>
  <si>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</si>
  <si>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</si>
  <si>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</si>
  <si>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</si>
  <si>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</si>
  <si>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</si>
  <si>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</si>
  <si>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</si>
  <si>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</si>
  <si>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</si>
  <si>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</si>
  <si>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</si>
  <si>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</si>
  <si>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</si>
  <si>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</si>
  <si>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</si>
  <si>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</si>
  <si>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</si>
  <si>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</si>
  <si>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</si>
  <si>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</si>
  <si>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</si>
  <si>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</si>
  <si>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</si>
  <si>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</si>
  <si>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</si>
  <si>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</si>
  <si>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</si>
  <si>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</si>
  <si>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</si>
  <si>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</si>
  <si>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</si>
  <si>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</si>
  <si>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</si>
  <si>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</si>
  <si>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</si>
  <si>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</si>
  <si>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</si>
  <si>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</si>
  <si>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</si>
  <si>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</si>
  <si>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</si>
  <si>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</si>
  <si>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</si>
  <si>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</si>
  <si>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</si>
  <si>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</si>
  <si>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</si>
  <si>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</si>
  <si>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</si>
  <si>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</si>
  <si>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</si>
  <si>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</si>
  <si>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</si>
  <si>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</si>
  <si>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</si>
  <si>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</si>
  <si>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</si>
  <si>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</si>
  <si>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</si>
  <si>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</si>
  <si>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</si>
  <si>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</si>
  <si>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</si>
  <si>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</si>
  <si>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</si>
  <si>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</si>
  <si>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</si>
  <si>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</si>
  <si>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</si>
  <si>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</si>
  <si>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</si>
  <si>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</si>
  <si>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</si>
  <si>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</si>
  <si>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</si>
  <si>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</si>
  <si>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</si>
  <si>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</si>
  <si>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</si>
  <si>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</si>
  <si>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</si>
  <si>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</si>
  <si>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</si>
  <si>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</si>
  <si>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</si>
  <si>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</si>
  <si>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</si>
  <si>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</si>
  <si>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</si>
  <si>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</si>
  <si>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</si>
  <si>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</si>
  <si>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</si>
  <si>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</si>
  <si>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</si>
  <si>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</si>
  <si>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</si>
  <si>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</si>
  <si>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</si>
  <si>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</si>
  <si>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</si>
  <si>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</si>
  <si>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</si>
  <si>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</si>
  <si>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</si>
  <si>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</si>
  <si>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</si>
  <si>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</si>
  <si>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</si>
  <si>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</si>
  <si>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</si>
  <si>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</si>
  <si>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</si>
  <si>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</si>
  <si>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</si>
  <si>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</si>
  <si>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</si>
  <si>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</si>
  <si>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</si>
  <si>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</si>
  <si>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</si>
  <si>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</si>
  <si>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</si>
  <si>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</si>
  <si>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</si>
  <si>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</si>
  <si>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</si>
  <si>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</si>
  <si>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</si>
  <si>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</si>
  <si>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</si>
  <si>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</si>
  <si>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</si>
  <si>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</si>
  <si>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</si>
  <si>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</si>
  <si>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</si>
  <si>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</si>
  <si>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</si>
  <si>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</si>
  <si>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</si>
  <si>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</si>
  <si>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</si>
  <si>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</si>
  <si>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</si>
  <si>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</si>
  <si>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</si>
  <si>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</si>
  <si>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</si>
  <si>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</si>
  <si>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</si>
  <si>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</si>
  <si>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</si>
  <si>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</si>
  <si>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</si>
  <si>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</si>
  <si>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</si>
  <si>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</si>
  <si>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</si>
  <si>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</si>
  <si>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</si>
  <si>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</si>
  <si>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</si>
  <si>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</si>
  <si>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</si>
  <si>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</si>
  <si>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</si>
  <si>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</si>
  <si>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</si>
  <si>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</si>
  <si>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</si>
  <si>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</si>
  <si>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</si>
  <si>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</si>
  <si>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</si>
  <si>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</si>
  <si>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</si>
  <si>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</si>
  <si>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</si>
  <si>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</si>
  <si>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</si>
  <si>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</si>
  <si>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</si>
  <si>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</si>
  <si>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</si>
  <si>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</si>
  <si>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</si>
  <si>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</si>
  <si>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</si>
  <si>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</si>
  <si>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</si>
  <si>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</si>
  <si>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</si>
  <si>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</si>
  <si>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</si>
  <si>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</si>
  <si>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</si>
  <si>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</si>
  <si>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</si>
  <si>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</si>
  <si>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</si>
  <si>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</si>
  <si>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</si>
  <si>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</si>
  <si>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</si>
  <si>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</si>
  <si>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</si>
  <si>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</si>
  <si>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</si>
  <si>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</si>
  <si>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</si>
  <si>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</si>
  <si>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</si>
  <si>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</si>
  <si>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</si>
  <si>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</si>
  <si>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</si>
  <si>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</si>
  <si>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</si>
  <si>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</si>
  <si>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</si>
  <si>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</si>
  <si>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</si>
  <si>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</si>
  <si>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</si>
  <si>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</si>
  <si>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</si>
  <si>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</si>
  <si>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</si>
  <si>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</si>
  <si>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</si>
  <si>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</si>
  <si>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</si>
  <si>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</si>
  <si>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</si>
  <si>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</si>
  <si>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</si>
  <si>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</si>
  <si>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</si>
  <si>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</si>
  <si>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</si>
  <si>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</si>
  <si>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</si>
  <si>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</si>
  <si>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</si>
  <si>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</si>
  <si>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</si>
  <si>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</si>
  <si>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</si>
  <si>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</si>
  <si>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</si>
  <si>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</si>
  <si>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</si>
  <si>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</si>
  <si>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</si>
  <si>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</si>
  <si>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</si>
  <si>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</si>
  <si>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</si>
  <si>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</si>
  <si>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</si>
  <si>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</si>
  <si>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</si>
  <si>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</si>
  <si>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</si>
  <si>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</si>
  <si>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</si>
  <si>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</si>
  <si>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</si>
  <si>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</si>
  <si>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</si>
  <si>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</si>
  <si>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</si>
  <si>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</si>
  <si>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</si>
  <si>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</si>
  <si>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</si>
  <si>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</si>
  <si>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</si>
  <si>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</si>
  <si>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</si>
  <si>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</si>
  <si>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</si>
  <si>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</si>
  <si>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</si>
  <si>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</si>
  <si>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</si>
  <si>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</si>
  <si>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</si>
  <si>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</si>
  <si>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</si>
  <si>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</si>
  <si>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</si>
  <si>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</si>
  <si>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</si>
  <si>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</si>
  <si>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</si>
  <si>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</si>
  <si>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</si>
  <si>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</si>
  <si>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</si>
  <si>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</si>
  <si>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</si>
  <si>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</si>
  <si>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</si>
  <si>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</si>
  <si>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</si>
  <si>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</si>
  <si>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</si>
  <si>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</si>
  <si>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</si>
  <si>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</si>
  <si>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</si>
  <si>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</si>
  <si>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</si>
  <si>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</si>
  <si>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</si>
  <si>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</si>
  <si>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</si>
  <si>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</si>
  <si>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</si>
  <si>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</si>
  <si>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</si>
  <si>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</si>
  <si>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</si>
  <si>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</si>
  <si>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</si>
  <si>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</si>
  <si>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</si>
  <si>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</si>
  <si>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</si>
  <si>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</si>
  <si>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</si>
  <si>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</si>
  <si>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</si>
  <si>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</si>
  <si>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</si>
  <si>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</si>
  <si>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</si>
  <si>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</si>
  <si>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</si>
  <si>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</si>
  <si>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</si>
  <si>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</si>
  <si>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</si>
  <si>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</si>
  <si>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</si>
  <si>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</si>
  <si>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</si>
  <si>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</si>
  <si>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</si>
  <si>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</si>
  <si>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</si>
  <si>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</si>
  <si>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</si>
  <si>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</si>
  <si>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</si>
  <si>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</si>
  <si>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</si>
  <si>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</si>
  <si>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</si>
  <si>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</si>
  <si>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</si>
  <si>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</si>
  <si>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</si>
  <si>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</si>
  <si>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</si>
  <si>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</si>
  <si>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</si>
  <si>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</si>
  <si>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</si>
  <si>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</si>
  <si>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</si>
  <si>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</si>
  <si>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</si>
  <si>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</si>
  <si>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</si>
  <si>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</si>
  <si>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</si>
  <si>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</si>
  <si>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</si>
  <si>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</si>
  <si>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</si>
  <si>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</si>
  <si>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</si>
  <si>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</si>
  <si>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</si>
  <si>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</si>
  <si>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</si>
  <si>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</si>
  <si>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</si>
  <si>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</si>
  <si>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</si>
  <si>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</si>
  <si>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</si>
  <si>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</si>
  <si>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</si>
  <si>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</si>
  <si>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</si>
  <si>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</si>
  <si>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</si>
  <si>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</si>
  <si>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</si>
  <si>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</si>
  <si>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</si>
  <si>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</si>
  <si>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</si>
  <si>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</si>
  <si>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</si>
  <si>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</si>
  <si>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</si>
  <si>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</si>
  <si>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</si>
  <si>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</si>
  <si>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</si>
  <si>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</si>
  <si>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</si>
  <si>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</si>
  <si>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</si>
  <si>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</si>
  <si>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</si>
  <si>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</si>
  <si>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</si>
  <si>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</si>
  <si>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</si>
  <si>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</si>
  <si>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</si>
  <si>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</si>
  <si>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</si>
  <si>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</si>
  <si>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</si>
  <si>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</si>
  <si>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</si>
  <si>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</si>
  <si>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</si>
  <si>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</si>
  <si>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</si>
  <si>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</si>
  <si>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</si>
  <si>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</si>
  <si>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</si>
  <si>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</si>
  <si>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</si>
  <si>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</si>
  <si>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</si>
  <si>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</si>
  <si>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</si>
  <si>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</si>
  <si>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</si>
  <si>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</si>
  <si>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</si>
  <si>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</si>
  <si>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</si>
  <si>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</si>
  <si>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</si>
  <si>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</si>
  <si>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</si>
  <si>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</si>
  <si>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</si>
  <si>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</si>
  <si>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</si>
  <si>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</si>
  <si>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</si>
  <si>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</si>
  <si>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</si>
  <si>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</si>
  <si>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</si>
  <si>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</si>
  <si>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</si>
  <si>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</si>
  <si>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</si>
  <si>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</si>
  <si>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</si>
  <si>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</si>
  <si>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</si>
  <si>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</si>
  <si>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</si>
  <si>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</si>
  <si>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</si>
  <si>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</si>
  <si>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</si>
  <si>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</si>
  <si>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</si>
  <si>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</si>
  <si>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</si>
  <si>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</si>
  <si>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</si>
  <si>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</si>
  <si>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</si>
  <si>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</si>
  <si>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</si>
  <si>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</si>
  <si>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</si>
  <si>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</si>
  <si>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</si>
  <si>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</si>
  <si>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</si>
  <si>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</si>
  <si>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</si>
  <si>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</si>
  <si>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</si>
  <si>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</si>
  <si>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</si>
  <si>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</si>
  <si>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</si>
  <si>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</si>
  <si>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</si>
  <si>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</si>
  <si>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</si>
  <si>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</si>
  <si>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</si>
  <si>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</si>
  <si>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</si>
  <si>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</si>
  <si>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</si>
  <si>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</si>
  <si>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</si>
  <si>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</si>
  <si>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</si>
  <si>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</si>
  <si>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</si>
  <si>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</si>
  <si>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</si>
  <si>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</si>
  <si>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</si>
  <si>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</si>
  <si>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</si>
  <si>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</si>
  <si>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</si>
  <si>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</si>
  <si>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</si>
  <si>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</si>
  <si>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</si>
  <si>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</si>
  <si>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</si>
  <si>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</si>
  <si>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</si>
  <si>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</si>
  <si>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</si>
  <si>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</si>
  <si>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</si>
  <si>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</si>
  <si>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</si>
  <si>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</si>
  <si>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</si>
  <si>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</si>
  <si>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</si>
  <si>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</si>
  <si>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</si>
  <si>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</si>
  <si>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</si>
  <si>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</si>
  <si>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</si>
  <si>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</si>
  <si>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</si>
  <si>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</si>
  <si>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</si>
  <si>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</si>
  <si>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</si>
  <si>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</si>
  <si>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</si>
  <si>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</si>
  <si>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</si>
  <si>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</si>
  <si>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</si>
  <si>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</si>
  <si>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</si>
  <si>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</si>
  <si>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</si>
  <si>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</si>
  <si>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</si>
  <si>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</si>
  <si>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</si>
  <si>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</si>
  <si>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</si>
  <si>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</si>
  <si>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</si>
  <si>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</si>
  <si>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</si>
  <si>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</si>
  <si>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</si>
  <si>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</si>
  <si>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</si>
  <si>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</si>
  <si>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</si>
  <si>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</si>
  <si>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</si>
  <si>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</si>
  <si>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</si>
  <si>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</si>
  <si>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</si>
  <si>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</si>
  <si>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</si>
  <si>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</si>
  <si>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</si>
  <si>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</si>
  <si>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</si>
  <si>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</si>
  <si>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</si>
  <si>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</si>
  <si>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</si>
  <si>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</si>
  <si>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</si>
  <si>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</si>
  <si>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</si>
  <si>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</si>
  <si>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</si>
  <si>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</si>
  <si>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</si>
  <si>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</si>
  <si>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</si>
  <si>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</si>
  <si>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</si>
  <si>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</si>
  <si>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</si>
  <si>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</si>
  <si>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</si>
  <si>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</si>
  <si>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</si>
  <si>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</si>
  <si>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</si>
  <si>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</si>
  <si>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</si>
  <si>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</si>
  <si>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</si>
  <si>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</si>
  <si>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</si>
  <si>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</si>
  <si>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</si>
  <si>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</si>
  <si>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</si>
  <si>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</si>
  <si>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</si>
  <si>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</si>
  <si>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</si>
  <si>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</si>
  <si>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</si>
  <si>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</si>
  <si>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</si>
  <si>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</si>
  <si>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</si>
  <si>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</si>
  <si>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</si>
  <si>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</si>
  <si>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</si>
  <si>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</si>
  <si>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</si>
  <si>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</si>
  <si>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</si>
  <si>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</si>
  <si>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</si>
  <si>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</si>
  <si>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</si>
  <si>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</si>
  <si>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</si>
  <si>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</si>
  <si>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</si>
  <si>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</si>
  <si>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</si>
  <si>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</si>
  <si>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</si>
  <si>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</si>
  <si>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</si>
  <si>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</si>
  <si>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</si>
  <si>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</si>
  <si>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</si>
  <si>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</si>
  <si>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</si>
  <si>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</si>
  <si>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</si>
  <si>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</si>
  <si>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</si>
  <si>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</si>
  <si>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</si>
  <si>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</si>
  <si>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</si>
  <si>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</si>
  <si>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</si>
  <si>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</si>
  <si>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</si>
  <si>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</si>
  <si>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</si>
  <si>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</si>
  <si>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</si>
  <si>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</si>
  <si>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</si>
  <si>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</si>
  <si>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</si>
  <si>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</si>
  <si>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</si>
  <si>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</si>
  <si>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</si>
  <si>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</si>
  <si>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</si>
  <si>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</si>
  <si>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</si>
  <si>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</si>
  <si>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</si>
  <si>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</si>
  <si>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</si>
  <si>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</si>
  <si>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</si>
  <si>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</si>
  <si>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</si>
  <si>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</si>
  <si>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</si>
  <si>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</si>
  <si>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</si>
  <si>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</si>
  <si>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</si>
  <si>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</si>
  <si>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</si>
  <si>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</si>
  <si>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</si>
  <si>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</si>
  <si>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</si>
  <si>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</si>
  <si>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</si>
  <si>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</si>
  <si>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</si>
  <si>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</si>
  <si>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</si>
  <si>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</si>
  <si>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</si>
  <si>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</si>
  <si>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</si>
  <si>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</si>
  <si>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</si>
  <si>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</si>
  <si>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</si>
  <si>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</si>
  <si>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</si>
  <si>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</si>
  <si>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</si>
  <si>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</si>
  <si>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</si>
  <si>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</si>
  <si>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</si>
  <si>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</si>
  <si>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</si>
  <si>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</si>
  <si>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</si>
  <si>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</si>
  <si>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</si>
  <si>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</si>
  <si>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</si>
  <si>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</si>
  <si>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</si>
  <si>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</si>
  <si>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</si>
  <si>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</si>
  <si>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</si>
  <si>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</si>
  <si>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</si>
  <si>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</si>
  <si>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</si>
  <si>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</si>
  <si>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</si>
  <si>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</si>
  <si>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</si>
  <si>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</si>
  <si>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</si>
  <si>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</si>
  <si>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</si>
  <si>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</si>
  <si>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</si>
  <si>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</si>
  <si>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</si>
  <si>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</si>
  <si>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</si>
  <si>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</si>
  <si>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</si>
  <si>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</si>
  <si>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</si>
  <si>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</si>
  <si>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</si>
  <si>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</si>
  <si>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</si>
  <si>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</si>
  <si>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</si>
  <si>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</si>
  <si>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</si>
  <si>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</si>
  <si>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</si>
  <si>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</si>
  <si>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</si>
  <si>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</si>
  <si>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</si>
  <si>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</si>
  <si>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</si>
  <si>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</si>
  <si>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</si>
  <si>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</si>
  <si>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</si>
  <si>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</si>
  <si>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</si>
  <si>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</si>
  <si>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</si>
  <si>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</si>
  <si>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</si>
  <si>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</si>
  <si>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</si>
  <si>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</si>
  <si>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</si>
  <si>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</si>
  <si>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</si>
  <si>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</si>
  <si>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</si>
  <si>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</si>
  <si>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</si>
  <si>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</si>
  <si>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</si>
  <si>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</si>
  <si>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</si>
  <si>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</si>
  <si>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</si>
  <si>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</si>
  <si>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</si>
  <si>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</si>
  <si>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</si>
  <si>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</si>
  <si>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</si>
  <si>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</si>
  <si>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</si>
  <si>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</si>
  <si>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</si>
  <si>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</si>
  <si>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</si>
  <si>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</si>
  <si>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</si>
  <si>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</si>
  <si>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</si>
  <si>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</si>
  <si>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</si>
  <si>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</si>
  <si>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</si>
  <si>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</si>
  <si>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</si>
  <si>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</si>
  <si>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</si>
  <si>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</si>
  <si>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</si>
  <si>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</si>
  <si>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</si>
  <si>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</si>
  <si>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</si>
  <si>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</si>
  <si>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</si>
  <si>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</si>
  <si>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</si>
  <si>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</si>
  <si>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</si>
  <si>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</si>
  <si>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</si>
  <si>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</si>
  <si>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</si>
  <si>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</si>
  <si>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</si>
  <si>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</si>
  <si>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</si>
  <si>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</si>
  <si>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</si>
  <si>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</si>
  <si>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</si>
  <si>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</si>
  <si>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</si>
  <si>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</si>
  <si>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</si>
  <si>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</si>
  <si>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</si>
  <si>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</si>
  <si>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</si>
  <si>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</si>
  <si>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</si>
  <si>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</si>
  <si>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</si>
  <si>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</si>
  <si>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</si>
  <si>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</si>
  <si>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</si>
  <si>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</si>
  <si>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</si>
  <si>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</si>
  <si>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</si>
  <si>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</si>
  <si>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</si>
  <si>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</si>
  <si>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</si>
  <si>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</si>
  <si>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</si>
  <si>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</si>
  <si>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</si>
  <si>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</si>
  <si>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</si>
  <si>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</si>
  <si>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</si>
  <si>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</si>
  <si>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</si>
  <si>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</si>
  <si>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</si>
  <si>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</si>
  <si>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</si>
  <si>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</si>
  <si>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</si>
  <si>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</si>
  <si>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</si>
  <si>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</si>
  <si>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</si>
  <si>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</si>
  <si>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</si>
  <si>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</si>
  <si>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</si>
  <si>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</si>
  <si>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</si>
  <si>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</si>
  <si>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</si>
  <si>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</si>
  <si>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</si>
  <si>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</si>
  <si>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</si>
  <si>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</si>
  <si>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</si>
  <si>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</si>
  <si>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</si>
  <si>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</si>
  <si>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</si>
  <si>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</si>
  <si>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</si>
  <si>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</si>
  <si>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</si>
  <si>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</si>
  <si>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</si>
  <si>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</si>
  <si>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</si>
  <si>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</si>
  <si>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</si>
  <si>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</si>
  <si>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</si>
  <si>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</si>
  <si>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</si>
  <si>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</si>
  <si>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</si>
  <si>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</si>
  <si>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</si>
  <si>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</si>
  <si>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</si>
  <si>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</si>
  <si>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</si>
  <si>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</si>
  <si>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</si>
  <si>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</si>
  <si>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</si>
  <si>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</si>
  <si>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</si>
  <si>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</si>
  <si>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</si>
  <si>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</si>
  <si>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</si>
  <si>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</si>
  <si>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</si>
  <si>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</si>
  <si>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</si>
  <si>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</si>
  <si>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</si>
  <si>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</si>
  <si>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</si>
  <si>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</si>
  <si>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</si>
  <si>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</si>
  <si>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</si>
  <si>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</si>
  <si>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</si>
  <si>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</si>
  <si>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</si>
  <si>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</si>
  <si>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</si>
  <si>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</si>
  <si>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</si>
  <si>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</si>
  <si>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</si>
  <si>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</si>
  <si>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</si>
  <si>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</si>
  <si>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</si>
  <si>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</si>
  <si>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</si>
  <si>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</si>
  <si>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</si>
  <si>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</si>
  <si>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</si>
  <si>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</si>
  <si>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</si>
  <si>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</si>
  <si>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</si>
  <si>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</si>
  <si>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</si>
  <si>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</si>
  <si>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</si>
  <si>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</si>
  <si>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</si>
  <si>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</si>
  <si>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</si>
  <si>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</si>
  <si>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</si>
  <si>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</si>
  <si>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</si>
  <si>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</si>
  <si>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</si>
  <si>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</si>
  <si>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</si>
  <si>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</si>
  <si>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</si>
  <si>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</si>
  <si>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</si>
  <si>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</si>
  <si>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</si>
  <si>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</si>
  <si>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</si>
  <si>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</si>
  <si>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</si>
  <si>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</si>
  <si>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</si>
  <si>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</si>
  <si>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</si>
  <si>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</si>
  <si>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</si>
  <si>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</si>
  <si>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</si>
  <si>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</si>
  <si>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</si>
  <si>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</si>
  <si>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</si>
  <si>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</si>
  <si>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</si>
  <si>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</si>
  <si>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</si>
  <si>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</si>
  <si>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</si>
  <si>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</si>
  <si>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</si>
  <si>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</si>
  <si>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</si>
  <si>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</si>
  <si>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</si>
  <si>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</si>
  <si>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</si>
  <si>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</si>
  <si>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</si>
  <si>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</si>
  <si>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</si>
  <si>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</si>
  <si>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</si>
  <si>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</si>
  <si>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</si>
  <si>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</si>
  <si>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</si>
  <si>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</si>
  <si>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</si>
  <si>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</si>
  <si>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</si>
  <si>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</si>
  <si>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</si>
  <si>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</si>
  <si>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</si>
  <si>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</si>
  <si>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</si>
  <si>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</si>
  <si>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</si>
  <si>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</si>
  <si>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</si>
  <si>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</si>
  <si>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</si>
  <si>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</si>
  <si>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</si>
  <si>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</si>
  <si>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</si>
  <si>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</si>
  <si>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</si>
  <si>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</si>
  <si>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</si>
  <si>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</si>
  <si>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</si>
  <si>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</si>
  <si>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</si>
  <si>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</si>
  <si>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</si>
  <si>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</si>
  <si>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</si>
  <si>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</si>
  <si>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</si>
  <si>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</si>
  <si>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</si>
  <si>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</si>
  <si>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</si>
  <si>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</si>
  <si>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</si>
  <si>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</si>
  <si>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</si>
  <si>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</si>
  <si>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</si>
  <si>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</si>
  <si>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</si>
  <si>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</si>
  <si>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</si>
  <si>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</si>
  <si>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</si>
  <si>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</si>
  <si>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</si>
  <si>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</si>
  <si>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</si>
  <si>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</si>
  <si>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</si>
  <si>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</si>
  <si>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</si>
  <si>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</si>
  <si>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</si>
  <si>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</si>
  <si>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</si>
  <si>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</si>
  <si>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</si>
  <si>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</si>
  <si>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</si>
  <si>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</si>
  <si>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</si>
  <si>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</si>
  <si>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</si>
  <si>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</si>
  <si>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</si>
  <si>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</si>
  <si>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</si>
  <si>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</si>
  <si>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</si>
  <si>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</si>
  <si>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</si>
  <si>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</si>
  <si>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</si>
  <si>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</si>
  <si>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</si>
  <si>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</si>
  <si>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</si>
  <si>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</si>
  <si>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</si>
  <si>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</si>
  <si>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</si>
  <si>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</si>
  <si>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</si>
  <si>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</si>
  <si>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</si>
  <si>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</si>
  <si>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</si>
  <si>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</si>
  <si>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</si>
  <si>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</si>
  <si>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</si>
  <si>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</si>
  <si>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</si>
  <si>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</si>
  <si>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</si>
  <si>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</si>
  <si>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</si>
  <si>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</si>
  <si>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</si>
  <si>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</si>
  <si>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</si>
  <si>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</si>
  <si>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</si>
  <si>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</si>
  <si>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</si>
  <si>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</si>
  <si>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</si>
  <si>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</si>
  <si>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</si>
  <si>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</si>
  <si>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</si>
  <si>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</si>
  <si>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</si>
  <si>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</si>
  <si>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</si>
  <si>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</si>
  <si>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</si>
  <si>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</si>
  <si>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</si>
  <si>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</si>
  <si>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</si>
  <si>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</si>
  <si>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</si>
  <si>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</si>
  <si>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</si>
  <si>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</si>
  <si>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</si>
  <si>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</si>
  <si>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</si>
  <si>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</si>
  <si>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</si>
  <si>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</si>
  <si>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</si>
  <si>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</si>
  <si>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</si>
  <si>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</si>
  <si>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</si>
  <si>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</si>
  <si>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</si>
  <si>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</si>
  <si>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</si>
  <si>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</si>
  <si>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</si>
  <si>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</si>
  <si>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</si>
  <si>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</si>
  <si>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</si>
  <si>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</si>
  <si>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</si>
  <si>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</si>
  <si>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</si>
  <si>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</si>
  <si>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</si>
  <si>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</si>
  <si>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</si>
  <si>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</si>
  <si>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</si>
  <si>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</si>
  <si>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</si>
  <si>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</si>
  <si>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</si>
  <si>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</si>
  <si>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</si>
  <si>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</si>
  <si>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</si>
  <si>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</si>
  <si>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</si>
  <si>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</si>
  <si>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</si>
  <si>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</si>
  <si>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</si>
  <si>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</si>
  <si>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</si>
  <si>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</si>
  <si>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</si>
  <si>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</si>
  <si>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</si>
  <si>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</si>
  <si>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</si>
  <si>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</si>
  <si>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</si>
  <si>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</si>
  <si>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</si>
  <si>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</si>
  <si>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</si>
  <si>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</si>
  <si>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</si>
  <si>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</si>
  <si>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</si>
  <si>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</si>
  <si>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</si>
  <si>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</si>
  <si>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</si>
  <si>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</si>
  <si>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</si>
  <si>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</si>
  <si>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</si>
  <si>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</si>
  <si>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</si>
  <si>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</si>
  <si>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</si>
  <si>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</si>
  <si>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</si>
  <si>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</si>
  <si>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</si>
  <si>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</si>
  <si>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</si>
  <si>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</si>
  <si>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</si>
  <si>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</si>
  <si>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</si>
  <si>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</si>
  <si>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</si>
  <si>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</si>
  <si>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</si>
  <si>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</si>
  <si>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</si>
  <si>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</si>
  <si>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</si>
  <si>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</si>
  <si>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</si>
  <si>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</si>
  <si>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</si>
  <si>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</si>
  <si>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</si>
  <si>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</si>
  <si>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</si>
  <si>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</si>
  <si>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</si>
  <si>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</si>
  <si>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</si>
  <si>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</si>
  <si>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</si>
  <si>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</si>
  <si>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</si>
  <si>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</si>
  <si>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</si>
  <si>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</si>
  <si>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</si>
  <si>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</si>
  <si>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</si>
  <si>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</si>
  <si>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</si>
  <si>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</si>
  <si>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</si>
  <si>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</si>
  <si>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</si>
  <si>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</si>
  <si>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</si>
  <si>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</si>
  <si>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</si>
  <si>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</si>
  <si>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</si>
  <si>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</si>
  <si>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</si>
  <si>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</si>
  <si>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</si>
  <si>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</si>
  <si>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</si>
  <si>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</si>
  <si>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</si>
  <si>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</si>
  <si>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</si>
  <si>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</si>
  <si>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</si>
  <si>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</si>
  <si>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</si>
  <si>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</si>
  <si>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</si>
  <si>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</si>
  <si>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</si>
  <si>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</si>
  <si>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</si>
  <si>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</si>
  <si>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</si>
  <si>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</si>
  <si>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</si>
  <si>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</si>
  <si>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</si>
  <si>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</si>
  <si>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</si>
  <si>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</si>
  <si>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</si>
  <si>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</si>
  <si>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</si>
  <si>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</si>
  <si>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</si>
  <si>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</si>
  <si>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</si>
  <si>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</si>
  <si>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</si>
  <si>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</si>
  <si>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</si>
  <si>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</si>
  <si>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</si>
  <si>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</si>
  <si>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</si>
  <si>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</si>
  <si>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</si>
  <si>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</si>
  <si>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</si>
  <si>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</si>
  <si>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</si>
  <si>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</si>
  <si>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</si>
  <si>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</si>
  <si>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</si>
  <si>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</si>
  <si>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</si>
  <si>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</si>
  <si>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</si>
  <si>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</si>
  <si>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</si>
  <si>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</si>
  <si>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</si>
  <si>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</si>
  <si>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</si>
  <si>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</si>
  <si>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</si>
  <si>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</si>
  <si>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</si>
  <si>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</si>
  <si>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</si>
  <si>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</si>
  <si>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</si>
  <si>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</si>
  <si>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</si>
  <si>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</si>
  <si>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</si>
  <si>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</si>
  <si>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</si>
  <si>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</si>
  <si>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</si>
  <si>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</si>
  <si>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</si>
  <si>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</si>
  <si>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</si>
  <si>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</si>
  <si>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</si>
  <si>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</si>
  <si>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</si>
  <si>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</si>
  <si>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</si>
  <si>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</si>
  <si>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</si>
  <si>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</si>
  <si>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</si>
  <si>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</si>
  <si>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</si>
  <si>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</si>
  <si>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</si>
  <si>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</si>
  <si>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</si>
  <si>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</si>
  <si>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</si>
  <si>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</si>
  <si>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</si>
  <si>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</si>
  <si>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</si>
  <si>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</si>
  <si>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</si>
  <si>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</si>
  <si>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</si>
  <si>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</si>
  <si>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</si>
  <si>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</si>
  <si>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</si>
  <si>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</si>
  <si>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</si>
  <si>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</si>
  <si>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</si>
  <si>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</si>
  <si>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</si>
  <si>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</si>
  <si>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</si>
  <si>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</si>
  <si>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</si>
  <si>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</si>
  <si>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</si>
  <si>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</si>
  <si>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</si>
  <si>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</si>
  <si>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</si>
  <si>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</si>
  <si>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</si>
  <si>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</si>
  <si>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</si>
  <si>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</si>
  <si>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</si>
  <si>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</si>
  <si>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</si>
  <si>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</si>
  <si>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</si>
  <si>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</si>
  <si>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</si>
  <si>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</si>
  <si>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</si>
  <si>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</si>
  <si>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</si>
  <si>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</si>
  <si>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</si>
  <si>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</si>
  <si>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</si>
  <si>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</si>
  <si>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</si>
  <si>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</si>
  <si>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</si>
  <si>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</si>
  <si>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</si>
  <si>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</si>
  <si>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</si>
  <si>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</si>
  <si>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</si>
  <si>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</si>
  <si>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</si>
  <si>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</si>
  <si>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</si>
  <si>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</si>
  <si>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</si>
  <si>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</si>
  <si>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</si>
  <si>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</si>
  <si>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</si>
  <si>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</si>
  <si>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</si>
  <si>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</si>
  <si>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</si>
  <si>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</si>
  <si>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</si>
  <si>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</si>
  <si>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</si>
  <si>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</si>
  <si>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</si>
  <si>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</si>
  <si>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</si>
  <si>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</si>
  <si>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</si>
  <si>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</si>
  <si>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</si>
  <si>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</si>
  <si>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</si>
  <si>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</si>
  <si>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</si>
  <si>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</si>
  <si>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</si>
  <si>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</si>
  <si>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</si>
  <si>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</si>
  <si>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</si>
  <si>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</si>
  <si>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</si>
  <si>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</si>
  <si>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</si>
  <si>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</si>
  <si>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</si>
  <si>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</si>
  <si>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</si>
  <si>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</si>
  <si>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</si>
  <si>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</si>
  <si>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</si>
  <si>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</si>
  <si>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</si>
  <si>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</si>
  <si>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</si>
  <si>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</si>
  <si>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</si>
  <si>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</si>
  <si>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</si>
  <si>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</si>
  <si>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</si>
  <si>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</si>
  <si>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</si>
  <si>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</si>
  <si>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</si>
  <si>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</si>
  <si>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</si>
  <si>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</si>
  <si>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</si>
  <si>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</si>
  <si>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</si>
  <si>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</si>
  <si>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</si>
  <si>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</si>
  <si>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</si>
  <si>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</si>
  <si>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</si>
  <si>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</si>
  <si>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</si>
  <si>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</si>
  <si>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</si>
  <si>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</si>
  <si>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</si>
  <si>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</si>
  <si>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</si>
  <si>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</si>
  <si>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</si>
  <si>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</si>
  <si>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</si>
  <si>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</si>
  <si>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</si>
  <si>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</si>
  <si>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</si>
  <si>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</si>
  <si>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</si>
  <si>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</si>
  <si>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</si>
  <si>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</si>
  <si>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</si>
  <si>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</si>
  <si>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</si>
  <si>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</si>
  <si>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</si>
  <si>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</si>
  <si>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</si>
  <si>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</si>
  <si>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</si>
  <si>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</si>
  <si>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</si>
  <si>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</si>
  <si>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</si>
  <si>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</si>
  <si>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</si>
  <si>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</si>
  <si>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</si>
  <si>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</si>
  <si>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</si>
  <si>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</si>
  <si>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</si>
  <si>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</si>
  <si>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</si>
  <si>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</si>
  <si>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</si>
  <si>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</si>
  <si>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</si>
  <si>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</si>
  <si>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</si>
  <si>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</si>
  <si>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</si>
  <si>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</si>
  <si>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</si>
  <si>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</si>
  <si>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</si>
  <si>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</si>
  <si>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</si>
  <si>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</si>
  <si>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</si>
  <si>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</si>
  <si>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</si>
  <si>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</si>
  <si>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</si>
  <si>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</si>
  <si>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</si>
  <si>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</si>
  <si>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</si>
  <si>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</si>
  <si>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</si>
  <si>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</si>
  <si>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</si>
  <si>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</si>
  <si>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</si>
  <si>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</si>
  <si>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</si>
  <si>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</si>
  <si>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</si>
  <si>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</si>
  <si>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</si>
  <si>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</si>
  <si>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</si>
  <si>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</si>
  <si>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</si>
  <si>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</si>
  <si>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</si>
  <si>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</si>
  <si>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</si>
  <si>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</si>
  <si>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</si>
  <si>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</si>
  <si>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</si>
  <si>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</si>
  <si>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</si>
  <si>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</si>
  <si>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</si>
  <si>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</si>
  <si>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</si>
  <si>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</si>
  <si>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</si>
  <si>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</si>
  <si>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</si>
  <si>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</si>
  <si>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</si>
  <si>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</si>
  <si>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</si>
  <si>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</si>
  <si>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</si>
  <si>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</si>
  <si>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</si>
  <si>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</si>
  <si>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</si>
  <si>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</si>
  <si>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</si>
  <si>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</si>
  <si>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</si>
  <si>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</si>
  <si>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</si>
  <si>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</si>
  <si>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</si>
  <si>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</si>
  <si>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</si>
  <si>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</si>
  <si>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</si>
  <si>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</si>
  <si>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</si>
  <si>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</si>
  <si>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</si>
  <si>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</si>
  <si>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</si>
  <si>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</si>
  <si>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</si>
  <si>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</si>
  <si>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</si>
  <si>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</si>
  <si>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</si>
  <si>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</si>
  <si>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</si>
  <si>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</si>
  <si>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</si>
  <si>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</si>
  <si>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</si>
  <si>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</si>
  <si>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</si>
  <si>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</si>
  <si>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</si>
  <si>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</si>
  <si>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</si>
  <si>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</si>
  <si>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</si>
  <si>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</si>
  <si>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</si>
  <si>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</si>
  <si>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</si>
  <si>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</si>
  <si>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</si>
  <si>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</si>
  <si>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</si>
  <si>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</si>
  <si>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</si>
  <si>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</si>
  <si>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</si>
  <si>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</si>
  <si>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</si>
  <si>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</si>
  <si>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</si>
  <si>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</si>
  <si>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</si>
  <si>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</si>
  <si>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</si>
  <si>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</si>
  <si>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</si>
  <si>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</si>
  <si>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</si>
  <si>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</si>
  <si>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</si>
  <si>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</si>
  <si>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</si>
  <si>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</si>
  <si>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</si>
  <si>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</si>
  <si>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</si>
  <si>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</si>
  <si>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</si>
  <si>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</si>
  <si>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</si>
  <si>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</si>
  <si>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</si>
  <si>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</si>
  <si>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</si>
  <si>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</si>
  <si>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</si>
  <si>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</si>
  <si>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</si>
  <si>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</si>
  <si>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</si>
  <si>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</si>
  <si>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</si>
  <si>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</si>
  <si>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</si>
  <si>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</si>
  <si>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</si>
  <si>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</si>
  <si>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</si>
  <si>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</si>
  <si>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</si>
  <si>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</si>
  <si>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</si>
  <si>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</si>
  <si>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</si>
  <si>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</si>
  <si>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</si>
  <si>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</si>
  <si>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</si>
  <si>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</si>
  <si>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</si>
  <si>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</si>
  <si>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</si>
  <si>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</si>
  <si>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</si>
  <si>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</si>
  <si>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</si>
  <si>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</si>
  <si>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</si>
  <si>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</si>
  <si>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</si>
  <si>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</si>
  <si>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</si>
  <si>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</si>
  <si>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</si>
  <si>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</si>
  <si>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</si>
  <si>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</si>
  <si>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</si>
  <si>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</si>
  <si>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</si>
  <si>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</si>
  <si>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</si>
  <si>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</si>
  <si>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</si>
  <si>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</si>
  <si>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</si>
  <si>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</si>
  <si>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</si>
  <si>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</si>
  <si>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</si>
  <si>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</si>
  <si>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</si>
  <si>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</si>
  <si>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</si>
  <si>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</si>
  <si>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</si>
  <si>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</si>
  <si>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</si>
  <si>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</si>
  <si>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</si>
  <si>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</si>
  <si>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</si>
  <si>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</si>
  <si>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</si>
  <si>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</si>
  <si>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</si>
  <si>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</si>
  <si>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</si>
  <si>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</si>
  <si>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</si>
  <si>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</si>
  <si>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</si>
  <si>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</si>
  <si>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</si>
  <si>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</si>
  <si>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</si>
  <si>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</si>
  <si>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</si>
  <si>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</si>
  <si>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</si>
  <si>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</si>
  <si>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</si>
  <si>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</si>
  <si>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</si>
  <si>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</si>
  <si>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</si>
  <si>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</si>
  <si>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</si>
  <si>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</si>
  <si>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</si>
  <si>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</si>
  <si>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</si>
  <si>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</si>
  <si>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</si>
  <si>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</si>
  <si>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</si>
  <si>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</si>
  <si>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</si>
  <si>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</si>
  <si>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</si>
  <si>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</si>
  <si>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</si>
  <si>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</si>
  <si>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</si>
  <si>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</si>
  <si>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</si>
  <si>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</si>
  <si>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</si>
  <si>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</si>
  <si>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</si>
  <si>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</si>
  <si>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</si>
  <si>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</si>
  <si>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</si>
  <si>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</si>
  <si>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</si>
  <si>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</si>
  <si>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</si>
  <si>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</si>
  <si>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</si>
  <si>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</si>
  <si>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</si>
  <si>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</si>
  <si>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</si>
  <si>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</si>
  <si>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</si>
  <si>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</si>
  <si>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</si>
  <si>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</si>
  <si>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</si>
  <si>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</si>
  <si>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</si>
  <si>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</si>
  <si>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</si>
  <si>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</si>
  <si>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</si>
  <si>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</si>
  <si>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</si>
  <si>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</si>
  <si>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</si>
  <si>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</si>
  <si>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</si>
  <si>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</si>
  <si>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</si>
  <si>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</si>
  <si>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</si>
  <si>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</si>
  <si>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</si>
  <si>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</si>
  <si>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</si>
  <si>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</si>
  <si>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</si>
  <si>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</si>
  <si>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</si>
  <si>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</si>
  <si>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</si>
  <si>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</si>
  <si>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</si>
  <si>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</si>
  <si>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</si>
  <si>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</si>
  <si>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</si>
  <si>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</si>
  <si>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</si>
  <si>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</si>
  <si>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</si>
  <si>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</si>
  <si>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</si>
  <si>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</si>
  <si>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</si>
  <si>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</si>
  <si>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</si>
  <si>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</si>
  <si>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</si>
  <si>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</si>
  <si>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</si>
  <si>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</si>
  <si>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</si>
  <si>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</si>
  <si>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</si>
  <si>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</si>
  <si>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</si>
  <si>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</si>
  <si>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</si>
  <si>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</si>
  <si>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</si>
  <si>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</si>
  <si>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</si>
  <si>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</si>
  <si>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</si>
  <si>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</si>
  <si>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</si>
  <si>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</si>
  <si>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</si>
  <si>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</si>
  <si>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</si>
  <si>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</si>
  <si>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</si>
  <si>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</si>
  <si>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</si>
  <si>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</si>
  <si>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</si>
  <si>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</si>
  <si>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</si>
  <si>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</si>
  <si>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</si>
  <si>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</si>
  <si>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</si>
  <si>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</si>
  <si>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</si>
  <si>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</si>
  <si>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</si>
  <si>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</si>
  <si>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</si>
  <si>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</si>
  <si>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</si>
  <si>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</si>
  <si>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</si>
  <si>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</si>
  <si>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</si>
  <si>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</si>
  <si>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</si>
  <si>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</si>
  <si>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</si>
  <si>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</si>
  <si>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</si>
  <si>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</si>
  <si>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</si>
  <si>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</si>
  <si>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</si>
  <si>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</si>
  <si>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</si>
  <si>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</si>
  <si>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</si>
  <si>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</si>
  <si>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</si>
  <si>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</si>
  <si>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</si>
  <si>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</si>
  <si>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</si>
  <si>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</si>
  <si>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</si>
  <si>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</si>
  <si>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</si>
  <si>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</si>
  <si>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</si>
  <si>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</si>
  <si>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</si>
  <si>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</si>
  <si>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</si>
  <si>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</si>
  <si>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</si>
  <si>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</si>
  <si>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</si>
  <si>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</si>
  <si>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</si>
  <si>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</si>
  <si>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</si>
  <si>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</si>
  <si>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</si>
  <si>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</si>
  <si>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</si>
  <si>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</si>
  <si>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</si>
  <si>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</si>
  <si>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</si>
  <si>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</si>
  <si>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</si>
  <si>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</si>
  <si>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</si>
  <si>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</si>
  <si>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</si>
  <si>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</si>
  <si>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</si>
  <si>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</si>
  <si>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</si>
  <si>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</si>
  <si>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</si>
  <si>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</si>
  <si>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</si>
  <si>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</si>
  <si>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</si>
  <si>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</si>
  <si>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</si>
  <si>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</si>
  <si>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</si>
  <si>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</si>
  <si>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</si>
  <si>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</si>
  <si>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</si>
  <si>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</si>
  <si>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</si>
  <si>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</si>
  <si>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</si>
  <si>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</si>
  <si>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</si>
  <si>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</si>
  <si>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</si>
  <si>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</si>
  <si>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</si>
  <si>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</si>
  <si>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</si>
  <si>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</si>
  <si>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</si>
  <si>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</si>
  <si>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</si>
  <si>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</si>
  <si>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</si>
  <si>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</si>
  <si>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</si>
  <si>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</si>
  <si>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</si>
  <si>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</si>
  <si>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</si>
  <si>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</si>
  <si>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</si>
  <si>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</si>
  <si>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</si>
  <si>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</si>
  <si>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</si>
  <si>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</si>
  <si>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</si>
  <si>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</si>
  <si>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</si>
  <si>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</si>
  <si>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</si>
  <si>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</si>
  <si>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</si>
  <si>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</si>
  <si>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</si>
  <si>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</si>
  <si>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</si>
  <si>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</si>
  <si>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</si>
  <si>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</si>
  <si>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</si>
  <si>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</si>
  <si>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</si>
  <si>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</si>
  <si>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</si>
  <si>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</si>
  <si>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</si>
  <si>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</si>
  <si>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</si>
  <si>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</si>
  <si>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</si>
  <si>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</si>
  <si>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</si>
  <si>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</si>
  <si>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</si>
  <si>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</si>
  <si>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</si>
  <si>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</si>
  <si>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</si>
  <si>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</si>
  <si>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</si>
  <si>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</si>
  <si>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</si>
  <si>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</si>
  <si>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</si>
  <si>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</si>
  <si>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</si>
  <si>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</si>
  <si>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</si>
  <si>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</si>
  <si>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</si>
  <si>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</si>
  <si>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</si>
  <si>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</si>
  <si>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</si>
  <si>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</si>
  <si>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</si>
  <si>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</si>
  <si>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</si>
  <si>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</si>
  <si>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</si>
  <si>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</si>
  <si>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</si>
  <si>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</si>
  <si>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</si>
  <si>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</si>
  <si>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</si>
  <si>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</si>
  <si>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</si>
  <si>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</si>
  <si>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</si>
  <si>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</si>
  <si>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</si>
  <si>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</si>
  <si>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</si>
  <si>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</si>
  <si>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</si>
  <si>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</si>
  <si>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</si>
  <si>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</si>
  <si>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</si>
  <si>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</si>
  <si>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</si>
  <si>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</si>
  <si>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</si>
  <si>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</si>
  <si>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</si>
  <si>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</si>
  <si>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</si>
  <si>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</si>
  <si>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</si>
  <si>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</si>
  <si>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</si>
  <si>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</si>
  <si>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</si>
  <si>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</si>
  <si>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</si>
  <si>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</si>
  <si>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</si>
  <si>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</si>
  <si>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</si>
  <si>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</si>
  <si>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</si>
  <si>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</si>
  <si>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</si>
  <si>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</si>
  <si>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</si>
  <si>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</si>
  <si>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</si>
  <si>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</si>
  <si>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</si>
  <si>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</si>
  <si>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</si>
  <si>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</si>
  <si>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</si>
  <si>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</si>
  <si>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</si>
  <si>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</si>
  <si>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</si>
  <si>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</si>
  <si>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</si>
  <si>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</si>
  <si>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</si>
  <si>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</si>
  <si>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</si>
  <si>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</si>
  <si>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</si>
  <si>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</si>
  <si>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</si>
  <si>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</si>
  <si>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</si>
  <si>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</si>
  <si>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</si>
  <si>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</si>
  <si>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</si>
  <si>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</si>
  <si>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</si>
  <si>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</si>
  <si>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</si>
  <si>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</si>
  <si>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</si>
  <si>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</si>
  <si>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</si>
  <si>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</si>
  <si>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</si>
  <si>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</si>
  <si>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</si>
  <si>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</si>
  <si>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</si>
  <si>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</si>
  <si>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</si>
  <si>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</si>
  <si>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</si>
  <si>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</si>
  <si>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</si>
  <si>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</si>
  <si>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</si>
  <si>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</si>
  <si>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</si>
  <si>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</si>
  <si>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</si>
  <si>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</si>
  <si>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</si>
  <si>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</si>
  <si>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</si>
  <si>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</si>
  <si>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</si>
  <si>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</si>
  <si>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</si>
  <si>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</si>
  <si>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</si>
  <si>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</si>
  <si>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</si>
  <si>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</si>
  <si>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</si>
  <si>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</si>
  <si>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</si>
  <si>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</si>
  <si>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</si>
  <si>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</si>
  <si>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</si>
  <si>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</si>
  <si>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</si>
  <si>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</si>
  <si>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</si>
  <si>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</si>
  <si>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</si>
  <si>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</si>
  <si>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</si>
  <si>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</si>
  <si>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</si>
  <si>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</si>
  <si>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</si>
  <si>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</si>
  <si>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</si>
  <si>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</si>
  <si>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</si>
  <si>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</si>
  <si>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</si>
  <si>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</si>
  <si>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</si>
  <si>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</si>
  <si>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</si>
  <si>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</si>
  <si>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</si>
  <si>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</si>
  <si>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</si>
  <si>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</si>
  <si>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</si>
  <si>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</si>
  <si>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</si>
  <si>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</si>
  <si>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</si>
  <si>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</si>
  <si>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</si>
  <si>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</si>
  <si>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</si>
  <si>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</si>
  <si>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</si>
  <si>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</si>
  <si>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</si>
  <si>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</si>
  <si>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</si>
  <si>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</si>
  <si>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</si>
  <si>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</si>
  <si>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</si>
  <si>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</si>
  <si>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</si>
  <si>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</si>
  <si>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</si>
  <si>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</si>
  <si>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</si>
  <si>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</si>
  <si>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</si>
  <si>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</si>
  <si>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</si>
  <si>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</si>
  <si>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</si>
  <si>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</si>
  <si>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</si>
  <si>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</si>
  <si>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</si>
  <si>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</si>
  <si>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</si>
  <si>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</si>
  <si>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</si>
  <si>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</si>
  <si>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</si>
  <si>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</si>
  <si>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</si>
  <si>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</si>
  <si>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</si>
  <si>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</si>
  <si>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</si>
  <si>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</si>
  <si>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</si>
  <si>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</si>
  <si>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</si>
  <si>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</si>
  <si>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</si>
  <si>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</si>
  <si>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</si>
  <si>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</si>
  <si>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</si>
  <si>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</si>
  <si>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</si>
  <si>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</si>
  <si>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</si>
  <si>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</si>
  <si>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</si>
  <si>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</si>
  <si>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</si>
  <si>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</si>
  <si>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</si>
  <si>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</si>
  <si>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</si>
  <si>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</si>
  <si>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</si>
  <si>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</si>
  <si>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</si>
  <si>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</si>
  <si>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</si>
  <si>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</si>
  <si>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</si>
  <si>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</si>
  <si>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</si>
  <si>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</si>
  <si>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</si>
  <si>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</si>
  <si>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</si>
  <si>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</si>
  <si>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</si>
  <si>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</si>
  <si>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</si>
  <si>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</si>
  <si>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</si>
  <si>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</si>
  <si>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</si>
  <si>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</si>
  <si>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</si>
  <si>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</si>
  <si>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</si>
  <si>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</si>
  <si>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</si>
  <si>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</si>
  <si>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</si>
  <si>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</si>
  <si>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</si>
  <si>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</si>
  <si>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</si>
  <si>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</si>
  <si>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</si>
  <si>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</si>
  <si>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</si>
  <si>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</si>
  <si>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</si>
  <si>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</si>
  <si>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</si>
  <si>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</si>
  <si>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</si>
  <si>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</si>
  <si>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</si>
  <si>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</si>
  <si>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</si>
  <si>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</si>
  <si>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</si>
  <si>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</si>
  <si>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</si>
  <si>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</si>
  <si>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</si>
  <si>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</si>
  <si>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</si>
  <si>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</si>
  <si>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</si>
  <si>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</si>
  <si>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</si>
  <si>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</si>
  <si>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</si>
  <si>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</si>
  <si>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</si>
  <si>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</si>
  <si>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</si>
  <si>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</si>
  <si>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</si>
  <si>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</si>
  <si>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</si>
  <si>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</si>
  <si>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</si>
  <si>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</si>
  <si>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</si>
  <si>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</si>
  <si>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</si>
  <si>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</si>
  <si>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</si>
  <si>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</si>
  <si>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</si>
  <si>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</si>
  <si>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</si>
  <si>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</si>
  <si>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</si>
  <si>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</si>
  <si>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</si>
  <si>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</si>
  <si>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</si>
  <si>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</si>
  <si>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</si>
  <si>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</si>
  <si>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</si>
  <si>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</si>
  <si>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</si>
  <si>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</si>
  <si>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</si>
  <si>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</si>
  <si>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</si>
  <si>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</si>
  <si>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</si>
  <si>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</si>
  <si>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</si>
  <si>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</si>
  <si>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</si>
  <si>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</si>
  <si>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</si>
  <si>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</si>
  <si>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</si>
  <si>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</si>
  <si>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</si>
  <si>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</si>
  <si>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</si>
  <si>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</si>
  <si>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</si>
  <si>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</si>
  <si>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</si>
  <si>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</si>
  <si>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</si>
  <si>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</si>
  <si>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</si>
  <si>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</si>
  <si>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</si>
  <si>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</si>
  <si>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</si>
  <si>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</si>
  <si>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</si>
  <si>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</si>
  <si>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</si>
  <si>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</si>
  <si>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</si>
  <si>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</si>
  <si>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</si>
  <si>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</si>
  <si>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</si>
  <si>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</si>
  <si>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</si>
  <si>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</si>
  <si>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</si>
  <si>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</si>
  <si>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</si>
  <si>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</si>
  <si>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</si>
  <si>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</si>
  <si>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</si>
  <si>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</si>
  <si>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</si>
  <si>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</si>
  <si>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</si>
  <si>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</si>
  <si>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</si>
  <si>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</si>
  <si>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</si>
  <si>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</si>
  <si>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</si>
  <si>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</si>
  <si>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</si>
  <si>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</si>
  <si>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</si>
  <si>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</si>
  <si>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</si>
  <si>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</si>
  <si>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</si>
  <si>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</si>
  <si>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</si>
  <si>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</si>
  <si>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</si>
  <si>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</si>
  <si>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</si>
  <si>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</si>
  <si>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</si>
  <si>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</si>
  <si>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</si>
  <si>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</si>
  <si>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</si>
  <si>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</si>
  <si>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</si>
  <si>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</si>
  <si>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</si>
  <si>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</si>
  <si>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</si>
  <si>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</si>
  <si>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</si>
  <si>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</si>
  <si>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</si>
  <si>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</si>
  <si>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</si>
  <si>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</si>
  <si>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</si>
  <si>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</si>
  <si>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</si>
  <si>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</si>
  <si>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</si>
  <si>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</si>
  <si>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</si>
  <si>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</si>
  <si>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</si>
  <si>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</si>
  <si>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</si>
  <si>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</si>
  <si>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</si>
  <si>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</si>
  <si>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</si>
  <si>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</si>
  <si>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</si>
  <si>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</si>
  <si>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</si>
  <si>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</si>
  <si>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</si>
  <si>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</si>
  <si>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</si>
  <si>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</si>
  <si>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</si>
  <si>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</si>
  <si>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</si>
  <si>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</si>
  <si>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</si>
  <si>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</si>
  <si>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</si>
  <si>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</si>
  <si>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</si>
  <si>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</si>
  <si>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</si>
  <si>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</si>
  <si>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</si>
  <si>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</si>
  <si>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</si>
  <si>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</si>
  <si>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</si>
  <si>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</si>
  <si>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</si>
  <si>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</si>
  <si>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</si>
  <si>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</si>
  <si>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</si>
  <si>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</si>
  <si>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</si>
  <si>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</si>
  <si>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</si>
  <si>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</si>
  <si>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</si>
  <si>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</si>
  <si>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</si>
  <si>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</si>
  <si>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</si>
  <si>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</si>
  <si>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</si>
  <si>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</si>
  <si>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</si>
  <si>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</si>
  <si>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</si>
  <si>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</si>
  <si>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</si>
  <si>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</si>
  <si>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</si>
  <si>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</si>
  <si>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</si>
  <si>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</si>
  <si>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</si>
  <si>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</si>
  <si>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</si>
  <si>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</si>
  <si>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</si>
  <si>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</si>
  <si>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</si>
  <si>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</si>
  <si>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</si>
  <si>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</si>
  <si>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</si>
  <si>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</si>
  <si>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</si>
  <si>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</si>
  <si>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</si>
  <si>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</si>
  <si>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</si>
  <si>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</si>
  <si>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</si>
  <si>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</si>
  <si>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</si>
  <si>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</si>
  <si>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</si>
  <si>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</si>
  <si>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</si>
  <si>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</si>
  <si>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</si>
  <si>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</si>
  <si>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</si>
  <si>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</si>
  <si>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</si>
  <si>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</si>
  <si>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</si>
  <si>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</si>
  <si>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</si>
  <si>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</si>
  <si>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</si>
  <si>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</si>
  <si>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</si>
  <si>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</si>
  <si>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</si>
  <si>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</si>
  <si>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</si>
  <si>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</si>
  <si>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</si>
  <si>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</si>
  <si>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</si>
  <si>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</si>
  <si>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</si>
  <si>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</si>
  <si>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</si>
  <si>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</si>
  <si>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</si>
  <si>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</si>
  <si>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</si>
  <si>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</si>
  <si>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</si>
  <si>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</si>
  <si>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</si>
  <si>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</si>
  <si>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</si>
  <si>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</si>
  <si>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</si>
  <si>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</si>
  <si>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</si>
  <si>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</si>
  <si>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</si>
  <si>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</si>
  <si>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</si>
  <si>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</si>
  <si>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</si>
  <si>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</si>
  <si>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</si>
  <si>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</si>
  <si>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</si>
  <si>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</si>
  <si>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</si>
  <si>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</si>
  <si>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</si>
  <si>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</si>
  <si>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</si>
  <si>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</si>
  <si>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</si>
  <si>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</si>
  <si>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</si>
  <si>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</si>
  <si>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</si>
  <si>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</si>
  <si>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</si>
  <si>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</si>
  <si>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</si>
  <si>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</si>
  <si>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</si>
  <si>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</si>
  <si>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</si>
  <si>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</si>
  <si>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</si>
  <si>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</si>
  <si>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</si>
  <si>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</si>
  <si>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</si>
  <si>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</si>
  <si>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</si>
  <si>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</si>
  <si>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</si>
  <si>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</si>
  <si>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</si>
  <si>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</si>
  <si>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</si>
  <si>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</si>
  <si>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</si>
  <si>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</si>
  <si>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</si>
  <si>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</si>
  <si>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</si>
  <si>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</si>
  <si>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</si>
  <si>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</si>
  <si>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</si>
  <si>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</si>
  <si>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</si>
  <si>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</si>
  <si>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</si>
  <si>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</si>
  <si>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</si>
  <si>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</si>
  <si>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</si>
  <si>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</si>
  <si>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</si>
  <si>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</si>
  <si>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</si>
  <si>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</si>
  <si>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</si>
  <si>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</si>
  <si>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</si>
  <si>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</si>
  <si>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</si>
  <si>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</si>
  <si>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</si>
  <si>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</si>
  <si>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</si>
  <si>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</si>
  <si>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</si>
  <si>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</si>
  <si>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</si>
  <si>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</si>
  <si>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</si>
  <si>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</si>
  <si>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</si>
  <si>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</si>
  <si>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</si>
  <si>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</si>
  <si>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</si>
  <si>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</si>
  <si>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</si>
  <si>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</si>
  <si>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</si>
  <si>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</si>
  <si>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</si>
  <si>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</si>
  <si>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</si>
  <si>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</si>
  <si>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</si>
  <si>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</si>
  <si>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</si>
  <si>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</si>
  <si>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</si>
  <si>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</si>
  <si>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</si>
  <si>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</si>
  <si>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</si>
  <si>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</si>
  <si>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</si>
  <si>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</si>
  <si>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</si>
  <si>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</si>
  <si>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</si>
  <si>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</si>
  <si>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</si>
  <si>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</si>
  <si>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</si>
  <si>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</si>
  <si>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</si>
  <si>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</si>
  <si>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</si>
  <si>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</si>
  <si>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</si>
  <si>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</si>
  <si>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</si>
  <si>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</si>
  <si>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</si>
  <si>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</si>
  <si>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</si>
  <si>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</si>
  <si>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</si>
  <si>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</si>
  <si>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</si>
  <si>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</si>
  <si>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</si>
  <si>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</si>
  <si>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</si>
  <si>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</si>
  <si>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</si>
  <si>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</si>
  <si>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</si>
  <si>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</si>
  <si>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</si>
  <si>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</si>
  <si>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</si>
  <si>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</si>
  <si>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</si>
  <si>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</si>
  <si>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</si>
  <si>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</si>
  <si>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</si>
  <si>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</si>
  <si>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</si>
  <si>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</si>
  <si>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</si>
  <si>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</si>
  <si>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</si>
  <si>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</si>
  <si>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</si>
  <si>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</si>
  <si>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</si>
  <si>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</si>
  <si>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</si>
  <si>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</si>
  <si>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</si>
  <si>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</si>
  <si>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</si>
  <si>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</si>
  <si>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</si>
  <si>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</si>
  <si>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</si>
  <si>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</si>
  <si>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</si>
  <si>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</si>
  <si>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</si>
  <si>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</si>
  <si>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</si>
  <si>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</si>
  <si>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</si>
  <si>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</si>
  <si>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</si>
  <si>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</si>
  <si>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</si>
  <si>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</si>
  <si>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</si>
  <si>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</si>
  <si>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</si>
  <si>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</si>
  <si>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</si>
  <si>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</si>
  <si>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</si>
  <si>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</si>
  <si>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</si>
  <si>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</si>
  <si>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</si>
  <si>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</si>
  <si>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</si>
  <si>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</si>
  <si>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</si>
  <si>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</si>
  <si>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</si>
  <si>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</si>
  <si>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</si>
  <si>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</si>
  <si>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</si>
  <si>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</si>
  <si>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</si>
  <si>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</si>
  <si>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</si>
  <si>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</si>
  <si>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</si>
  <si>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</si>
  <si>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</si>
  <si>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</si>
  <si>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</si>
  <si>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</si>
  <si>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</si>
  <si>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</si>
  <si>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</si>
  <si>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</si>
  <si>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</si>
  <si>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</si>
  <si>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</si>
  <si>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</si>
  <si>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</si>
  <si>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</si>
  <si>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</si>
  <si>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</si>
  <si>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</si>
  <si>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</si>
  <si>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</si>
  <si>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</si>
  <si>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</si>
  <si>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</si>
  <si>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</si>
  <si>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</si>
  <si>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</si>
  <si>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</si>
  <si>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</si>
  <si>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</si>
  <si>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</si>
  <si>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</si>
  <si>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</si>
  <si>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</si>
  <si>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</si>
  <si>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</si>
  <si>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</si>
  <si>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</si>
  <si>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</si>
  <si>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</si>
  <si>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</si>
  <si>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</si>
  <si>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</si>
  <si>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</si>
  <si>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</si>
  <si>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</si>
  <si>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</si>
  <si>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</si>
  <si>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</si>
  <si>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</si>
  <si>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</si>
  <si>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</si>
  <si>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</si>
  <si>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</si>
  <si>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</si>
  <si>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</si>
  <si>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</si>
  <si>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</si>
  <si>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</si>
  <si>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</si>
  <si>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</si>
  <si>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</si>
  <si>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</si>
  <si>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</si>
  <si>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</si>
  <si>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</si>
  <si>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</si>
  <si>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</si>
  <si>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</si>
  <si>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</si>
  <si>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</si>
  <si>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</si>
  <si>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</si>
  <si>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</si>
  <si>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</si>
  <si>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</si>
  <si>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</si>
  <si>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</si>
  <si>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</si>
  <si>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</si>
  <si>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</si>
  <si>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</si>
  <si>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</si>
  <si>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</si>
  <si>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</si>
  <si>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</si>
  <si>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</si>
  <si>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</si>
  <si>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</si>
  <si>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</si>
  <si>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</si>
  <si>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</si>
  <si>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</si>
  <si>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</si>
  <si>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</si>
  <si>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</si>
  <si>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</si>
  <si>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</si>
  <si>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</si>
  <si>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</si>
  <si>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</si>
  <si>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</si>
  <si>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</si>
  <si>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</si>
  <si>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</si>
  <si>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</si>
  <si>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</si>
  <si>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</si>
  <si>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</si>
  <si>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</si>
  <si>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</si>
  <si>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</si>
  <si>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</si>
  <si>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</si>
  <si>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</si>
  <si>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</si>
  <si>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</si>
  <si>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</si>
  <si>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</si>
  <si>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</si>
  <si>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</si>
  <si>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</si>
  <si>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</si>
  <si>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</si>
  <si>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</si>
  <si>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</si>
  <si>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</si>
  <si>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</si>
  <si>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</si>
  <si>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</si>
  <si>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</si>
  <si>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</si>
  <si>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</si>
  <si>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</si>
  <si>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</si>
  <si>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</si>
  <si>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</si>
  <si>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</si>
  <si>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</si>
  <si>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</si>
  <si>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</si>
  <si>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</si>
  <si>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</si>
  <si>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</si>
  <si>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</si>
  <si>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</si>
  <si>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</si>
  <si>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</si>
  <si>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</si>
  <si>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</si>
  <si>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</si>
  <si>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</si>
  <si>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</si>
  <si>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</si>
  <si>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</si>
  <si>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</si>
  <si>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</si>
  <si>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</si>
  <si>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</si>
  <si>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</si>
  <si>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</si>
  <si>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</si>
  <si>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</si>
  <si>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</si>
  <si>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</si>
  <si>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</si>
  <si>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</si>
  <si>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</si>
  <si>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</si>
  <si>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</si>
  <si>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</si>
  <si>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</si>
  <si>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</si>
  <si>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</si>
  <si>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</si>
  <si>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</si>
  <si>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</si>
  <si>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</si>
  <si>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</si>
  <si>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</si>
  <si>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</si>
  <si>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</si>
  <si>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</si>
  <si>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</si>
  <si>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</si>
  <si>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</si>
  <si>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</si>
  <si>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</si>
  <si>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</si>
  <si>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</si>
  <si>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</si>
  <si>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</si>
  <si>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</si>
  <si>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</si>
  <si>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</si>
  <si>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</si>
  <si>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</si>
  <si>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</si>
  <si>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</si>
  <si>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</si>
  <si>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</si>
  <si>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</si>
  <si>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</si>
  <si>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</si>
  <si>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</si>
  <si>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</si>
  <si>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</si>
  <si>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</si>
  <si>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</si>
  <si>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</si>
  <si>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</si>
  <si>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</si>
  <si>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</si>
  <si>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</si>
  <si>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</si>
  <si>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</si>
  <si>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</si>
  <si>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</si>
  <si>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</si>
  <si>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</si>
  <si>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</si>
  <si>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</si>
  <si>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</si>
  <si>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</si>
  <si>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</si>
  <si>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</si>
  <si>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</si>
  <si>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</si>
  <si>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</si>
  <si>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</si>
  <si>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</si>
  <si>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</si>
  <si>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</si>
  <si>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</si>
  <si>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</si>
  <si>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</si>
  <si>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</si>
  <si>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</si>
  <si>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</si>
  <si>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</si>
  <si>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</si>
  <si>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</si>
  <si>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</si>
  <si>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</si>
  <si>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</si>
  <si>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</si>
  <si>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</si>
  <si>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</si>
  <si>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</si>
  <si>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</si>
  <si>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</si>
  <si>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</si>
  <si>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</si>
  <si>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</si>
  <si>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</si>
  <si>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</si>
  <si>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</si>
  <si>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</si>
  <si>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</si>
  <si>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</si>
  <si>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</si>
  <si>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</si>
  <si>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</si>
  <si>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</si>
  <si>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</si>
  <si>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</si>
  <si>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</si>
  <si>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</si>
  <si>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</si>
  <si>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</si>
  <si>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</si>
  <si>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</si>
  <si>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</si>
  <si>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</si>
  <si>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</si>
  <si>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</si>
  <si>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</si>
  <si>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</si>
  <si>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</si>
  <si>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</si>
  <si>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</si>
  <si>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</si>
  <si>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</si>
  <si>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</si>
  <si>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</si>
  <si>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</si>
  <si>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</si>
  <si>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</si>
  <si>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</si>
  <si>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</si>
  <si>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</si>
  <si>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</si>
  <si>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</si>
  <si>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</si>
  <si>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</si>
  <si>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</si>
  <si>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</si>
  <si>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</si>
  <si>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</si>
  <si>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</si>
  <si>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</si>
  <si>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</si>
  <si>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</si>
  <si>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</si>
  <si>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</si>
  <si>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</si>
  <si>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</si>
  <si>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</si>
  <si>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</si>
  <si>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</si>
  <si>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</si>
  <si>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</si>
  <si>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</si>
  <si>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</si>
  <si>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</si>
  <si>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</si>
  <si>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</si>
  <si>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</si>
  <si>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</si>
  <si>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</si>
  <si>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</si>
  <si>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</si>
  <si>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</si>
  <si>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</si>
  <si>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</si>
  <si>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</si>
  <si>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</si>
  <si>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</si>
  <si>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</si>
  <si>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</si>
  <si>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</si>
  <si>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</si>
  <si>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</si>
  <si>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</si>
  <si>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</si>
  <si>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</si>
  <si>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</si>
  <si>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</si>
  <si>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</si>
  <si>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</si>
  <si>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</si>
  <si>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</si>
  <si>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</si>
  <si>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</si>
  <si>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</si>
  <si>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</si>
  <si>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</si>
  <si>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</si>
  <si>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</si>
  <si>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</si>
  <si>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</si>
  <si>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</si>
  <si>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</si>
  <si>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</si>
  <si>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</si>
  <si>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</si>
  <si>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</si>
  <si>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</si>
  <si>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</si>
  <si>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</si>
  <si>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</si>
  <si>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</si>
  <si>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</si>
  <si>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</si>
  <si>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</si>
  <si>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</si>
  <si>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</si>
  <si>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</si>
  <si>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</si>
  <si>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</si>
  <si>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</si>
  <si>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</si>
  <si>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</si>
  <si>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</si>
  <si>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</si>
  <si>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</si>
  <si>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</si>
  <si>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</si>
  <si>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</si>
  <si>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</si>
  <si>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</si>
  <si>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</si>
  <si>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</si>
  <si>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</si>
  <si>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</si>
  <si>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</si>
  <si>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</si>
  <si>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</si>
  <si>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</si>
  <si>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</si>
  <si>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</si>
  <si>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</si>
  <si>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</si>
  <si>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</si>
  <si>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</si>
  <si>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</si>
  <si>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</si>
  <si>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</si>
  <si>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</si>
  <si>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</si>
  <si>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</si>
  <si>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</si>
  <si>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</si>
  <si>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</si>
  <si>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</si>
  <si>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</si>
  <si>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</si>
  <si>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</si>
  <si>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</si>
  <si>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</si>
  <si>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</si>
  <si>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</si>
  <si>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</si>
  <si>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</si>
  <si>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</si>
  <si>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</si>
  <si>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</si>
  <si>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</si>
  <si>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</si>
  <si>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</si>
  <si>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</si>
  <si>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</si>
  <si>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</si>
  <si>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</si>
  <si>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</si>
  <si>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</si>
  <si>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</si>
  <si>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</si>
  <si>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</si>
  <si>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</si>
  <si>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</si>
  <si>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</si>
  <si>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</si>
  <si>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</si>
  <si>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</si>
  <si>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</si>
  <si>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</si>
  <si>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</si>
  <si>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</si>
  <si>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</si>
  <si>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</si>
  <si>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</si>
  <si>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</si>
  <si>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</si>
  <si>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</si>
  <si>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</si>
  <si>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</si>
  <si>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</si>
  <si>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</si>
  <si>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</si>
  <si>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</si>
  <si>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</si>
  <si>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</si>
  <si>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</si>
  <si>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</si>
  <si>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</si>
  <si>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</si>
  <si>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</si>
  <si>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</si>
  <si>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</si>
  <si>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</si>
  <si>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</si>
  <si>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</si>
  <si>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</si>
  <si>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</si>
  <si>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</si>
  <si>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</si>
  <si>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</si>
  <si>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</si>
  <si>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</si>
  <si>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</si>
  <si>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</si>
  <si>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</si>
  <si>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</si>
  <si>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</si>
  <si>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</si>
  <si>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</si>
  <si>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</si>
  <si>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</si>
  <si>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</si>
  <si>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</si>
  <si>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</si>
  <si>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</si>
  <si>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</si>
  <si>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</si>
  <si>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</si>
  <si>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</si>
  <si>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</si>
  <si>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</si>
  <si>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</si>
  <si>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</si>
  <si>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</si>
  <si>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</si>
  <si>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</si>
  <si>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</si>
  <si>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</si>
  <si>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</si>
  <si>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</si>
  <si>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</si>
  <si>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</si>
  <si>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</si>
  <si>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</si>
  <si>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</si>
  <si>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</si>
  <si>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</si>
  <si>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</si>
  <si>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</si>
  <si>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</si>
  <si>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</si>
  <si>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</si>
  <si>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</si>
  <si>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</si>
  <si>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</si>
  <si>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</si>
  <si>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</si>
  <si>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</si>
  <si>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</si>
  <si>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</si>
  <si>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</si>
  <si>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</si>
  <si>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</si>
  <si>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</si>
  <si>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</si>
  <si>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</si>
  <si>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</si>
  <si>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</si>
  <si>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</si>
  <si>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</si>
  <si>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</si>
  <si>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</si>
  <si>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</si>
  <si>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</si>
  <si>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</si>
  <si>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</si>
  <si>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</si>
  <si>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</si>
  <si>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</si>
  <si>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</si>
  <si>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</si>
  <si>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</si>
  <si>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</si>
  <si>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</si>
  <si>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</si>
  <si>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</si>
  <si>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</si>
  <si>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</si>
  <si>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</si>
  <si>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</si>
  <si>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</si>
  <si>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</si>
  <si>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</si>
  <si>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</si>
  <si>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</si>
  <si>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</si>
  <si>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</si>
  <si>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</si>
  <si>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</si>
  <si>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</si>
  <si>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</si>
  <si>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</si>
  <si>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</si>
  <si>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</si>
  <si>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</si>
  <si>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</si>
  <si>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</si>
  <si>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</si>
  <si>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</si>
  <si>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</si>
  <si>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</si>
  <si>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</si>
  <si>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</si>
  <si>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</si>
  <si>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</si>
  <si>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</si>
  <si>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</si>
  <si>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</si>
  <si>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</si>
  <si>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</si>
  <si>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</si>
  <si>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</si>
  <si>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</si>
  <si>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</si>
  <si>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</si>
  <si>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</si>
  <si>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</si>
  <si>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</si>
  <si>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</si>
  <si>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</si>
  <si>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</si>
  <si>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</si>
  <si>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</si>
  <si>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</si>
  <si>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</si>
  <si>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</si>
  <si>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</si>
  <si>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</si>
  <si>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</si>
  <si>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</si>
  <si>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</si>
  <si>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</si>
  <si>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</si>
  <si>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</si>
  <si>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</si>
  <si>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</si>
  <si>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</si>
  <si>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</si>
  <si>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</si>
  <si>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</si>
  <si>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</si>
  <si>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</si>
  <si>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</si>
  <si>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</si>
  <si>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</si>
  <si>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</si>
  <si>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</si>
  <si>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</si>
  <si>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</si>
  <si>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</si>
  <si>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</si>
  <si>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</si>
  <si>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</si>
  <si>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</si>
  <si>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</si>
  <si>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</si>
  <si>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</si>
  <si>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</si>
  <si>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</si>
  <si>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</si>
  <si>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</si>
  <si>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</si>
  <si>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</si>
  <si>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</si>
  <si>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</si>
  <si>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</si>
  <si>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</si>
  <si>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</si>
  <si>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</si>
  <si>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</si>
  <si>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</si>
  <si>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</si>
  <si>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</si>
  <si>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</si>
  <si>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</si>
  <si>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</si>
  <si>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</si>
  <si>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</si>
  <si>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</si>
  <si>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</si>
  <si>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</si>
  <si>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</si>
  <si>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</si>
  <si>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</si>
  <si>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</si>
  <si>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</si>
  <si>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</si>
  <si>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</si>
  <si>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</si>
  <si>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</si>
  <si>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</si>
  <si>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</si>
  <si>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</si>
  <si>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</si>
  <si>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</si>
  <si>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</si>
  <si>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</si>
  <si>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</si>
  <si>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</si>
  <si>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</si>
  <si>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</si>
  <si>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</si>
  <si>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</si>
  <si>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</si>
  <si>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</si>
  <si>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</si>
  <si>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</si>
  <si>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</si>
  <si>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</si>
  <si>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</si>
  <si>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</si>
  <si>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</si>
  <si>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</si>
  <si>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</si>
  <si>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</si>
  <si>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</si>
  <si>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</si>
  <si>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</si>
  <si>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</si>
  <si>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</si>
  <si>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</si>
  <si>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</si>
  <si>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</si>
  <si>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</si>
  <si>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</si>
  <si>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</si>
  <si>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</si>
  <si>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</si>
  <si>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</si>
  <si>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</si>
  <si>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</si>
  <si>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</si>
  <si>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</si>
  <si>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</si>
  <si>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</si>
  <si>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</si>
  <si>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</si>
  <si>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</si>
  <si>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</si>
  <si>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</si>
  <si>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</si>
  <si>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</si>
  <si>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</si>
  <si>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</si>
  <si>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</si>
  <si>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</si>
  <si>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</si>
  <si>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</si>
  <si>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</si>
  <si>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</si>
  <si>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</si>
  <si>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</si>
  <si>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</si>
  <si>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</si>
  <si>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</si>
  <si>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</si>
  <si>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</si>
  <si>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</si>
  <si>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</si>
  <si>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</si>
  <si>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</si>
  <si>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</si>
  <si>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</si>
  <si>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</si>
  <si>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</si>
  <si>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</si>
  <si>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</si>
  <si>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</si>
  <si>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</si>
  <si>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</si>
  <si>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</si>
  <si>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</si>
  <si>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</si>
  <si>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</si>
  <si>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</si>
  <si>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</si>
  <si>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</si>
  <si>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</si>
  <si>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</si>
  <si>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</si>
  <si>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</si>
  <si>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</si>
  <si>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</si>
  <si>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</si>
  <si>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</si>
  <si>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</si>
  <si>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</si>
  <si>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</si>
  <si>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</si>
  <si>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</si>
  <si>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</si>
  <si>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</si>
  <si>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</si>
  <si>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</si>
  <si>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</si>
  <si>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</si>
  <si>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</si>
  <si>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</si>
  <si>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</si>
  <si>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</si>
  <si>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</si>
  <si>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</si>
  <si>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</si>
  <si>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</si>
  <si>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</si>
  <si>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</si>
  <si>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</si>
  <si>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</si>
  <si>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</si>
  <si>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</si>
  <si>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</si>
  <si>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</si>
  <si>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</si>
  <si>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</si>
  <si>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</si>
  <si>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</si>
  <si>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</si>
  <si>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</si>
  <si>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</si>
  <si>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</si>
  <si>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</si>
  <si>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</si>
  <si>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</si>
  <si>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</si>
  <si>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</si>
  <si>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</si>
  <si>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</si>
  <si>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</si>
  <si>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</si>
  <si>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</si>
  <si>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</si>
  <si>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</si>
  <si>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</si>
  <si>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</si>
  <si>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</si>
  <si>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</si>
  <si>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</si>
  <si>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</si>
  <si>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</si>
  <si>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</si>
  <si>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</si>
  <si>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</si>
  <si>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</si>
  <si>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</si>
  <si>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</si>
  <si>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</si>
  <si>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</si>
  <si>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</si>
  <si>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</si>
  <si>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</si>
  <si>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</si>
  <si>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</si>
  <si>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</si>
  <si>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</si>
  <si>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</si>
  <si>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</si>
  <si>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</si>
  <si>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</si>
  <si>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</si>
  <si>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</si>
  <si>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</si>
  <si>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</si>
  <si>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</si>
  <si>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</si>
  <si>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</si>
  <si>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</si>
  <si>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</si>
  <si>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</si>
  <si>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</si>
  <si>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</si>
  <si>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</si>
  <si>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</si>
  <si>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</si>
  <si>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</si>
  <si>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</si>
  <si>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</si>
  <si>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</si>
  <si>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</si>
  <si>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</si>
  <si>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</si>
  <si>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</si>
  <si>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</si>
  <si>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</si>
  <si>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</si>
  <si>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</si>
  <si>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</si>
  <si>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</si>
  <si>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</si>
  <si>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</si>
  <si>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</si>
  <si>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</si>
  <si>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</si>
  <si>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</si>
  <si>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</si>
  <si>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</si>
  <si>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</si>
  <si>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</si>
  <si>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</si>
  <si>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</si>
  <si>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</si>
  <si>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</si>
  <si>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</si>
  <si>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</si>
  <si>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</si>
  <si>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</si>
  <si>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</si>
  <si>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</si>
  <si>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</si>
  <si>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</si>
  <si>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</si>
  <si>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</si>
  <si>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</si>
  <si>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</si>
  <si>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</si>
  <si>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</si>
  <si>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</si>
  <si>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</si>
  <si>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</si>
  <si>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</si>
  <si>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</si>
  <si>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</si>
  <si>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</si>
  <si>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</si>
  <si>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</si>
  <si>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</si>
  <si>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</si>
  <si>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</si>
  <si>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</si>
  <si>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</si>
  <si>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</si>
  <si>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</si>
  <si>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</si>
  <si>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</si>
  <si>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</si>
  <si>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</si>
  <si>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</si>
  <si>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</si>
  <si>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</si>
  <si>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</si>
  <si>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</si>
  <si>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</si>
  <si>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</si>
  <si>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</si>
  <si>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</si>
  <si>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</si>
  <si>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</si>
  <si>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</si>
  <si>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</si>
  <si>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</si>
  <si>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</si>
  <si>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</si>
  <si>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</si>
  <si>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</si>
  <si>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</si>
  <si>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</si>
  <si>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</si>
  <si>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</si>
  <si>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</si>
  <si>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</si>
  <si>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</si>
  <si>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</si>
  <si>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</si>
  <si>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</si>
  <si>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</si>
  <si>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</si>
  <si>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</si>
  <si>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</si>
  <si>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</si>
  <si>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</si>
  <si>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</si>
  <si>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</si>
  <si>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</si>
  <si>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</si>
  <si>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</si>
  <si>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</si>
  <si>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</si>
  <si>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</si>
  <si>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</si>
  <si>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</si>
  <si>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</si>
  <si>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</si>
  <si>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</si>
  <si>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</si>
  <si>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</si>
  <si>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</si>
  <si>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</si>
  <si>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</si>
  <si>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</si>
  <si>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</si>
  <si>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</si>
  <si>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</si>
  <si>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</si>
  <si>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</si>
  <si>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</si>
  <si>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</si>
  <si>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</si>
  <si>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</si>
  <si>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</si>
  <si>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</si>
  <si>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</si>
  <si>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</si>
  <si>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</si>
  <si>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</si>
  <si>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</si>
  <si>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</si>
  <si>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</si>
  <si>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</si>
  <si>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</si>
  <si>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</si>
  <si>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</si>
  <si>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</si>
  <si>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</si>
  <si>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</si>
  <si>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</si>
  <si>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</si>
  <si>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</si>
  <si>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</si>
  <si>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</si>
  <si>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</si>
  <si>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</si>
  <si>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</si>
  <si>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</si>
  <si>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</si>
  <si>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</si>
  <si>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</si>
  <si>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</si>
  <si>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</si>
  <si>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</si>
  <si>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</si>
  <si>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</si>
  <si>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</si>
  <si>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</si>
  <si>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</si>
  <si>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</si>
  <si>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</si>
  <si>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</si>
  <si>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</si>
  <si>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</si>
  <si>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</si>
  <si>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</si>
  <si>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</si>
  <si>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</si>
  <si>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</si>
  <si>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</si>
  <si>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</si>
  <si>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</si>
  <si>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</si>
  <si>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</si>
  <si>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</si>
  <si>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</si>
  <si>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</si>
  <si>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</si>
  <si>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</si>
  <si>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</si>
  <si>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</si>
  <si>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</si>
  <si>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</si>
  <si>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</si>
  <si>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</si>
  <si>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</si>
  <si>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</si>
  <si>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</si>
  <si>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</si>
  <si>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</si>
  <si>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</si>
  <si>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</si>
  <si>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</si>
  <si>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</si>
  <si>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</si>
  <si>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</si>
  <si>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</si>
  <si>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</si>
  <si>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</si>
  <si>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</si>
  <si>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</si>
  <si>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</si>
  <si>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</si>
  <si>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</si>
  <si>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</si>
  <si>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</si>
  <si>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</si>
  <si>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</si>
  <si>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</si>
  <si>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</si>
  <si>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</si>
  <si>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</si>
  <si>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</si>
  <si>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</si>
  <si>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</si>
  <si>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</si>
  <si>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</si>
  <si>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</si>
  <si>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</si>
  <si>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</si>
  <si>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</si>
  <si>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</si>
  <si>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</si>
  <si>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</si>
  <si>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</si>
  <si>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</si>
  <si>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</si>
  <si>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</si>
  <si>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</si>
  <si>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</si>
  <si>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</si>
  <si>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</si>
  <si>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</si>
  <si>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</si>
  <si>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</si>
  <si>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</si>
  <si>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</si>
  <si>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</si>
  <si>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</si>
  <si>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</si>
  <si>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</si>
  <si>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</si>
  <si>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</si>
  <si>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</si>
  <si>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</si>
  <si>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</si>
  <si>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</si>
  <si>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</si>
  <si>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</si>
  <si>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</si>
  <si>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</si>
  <si>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</si>
  <si>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</si>
  <si>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</si>
  <si>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</si>
  <si>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</si>
  <si>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</si>
  <si>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</si>
  <si>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</si>
  <si>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</si>
  <si>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</si>
  <si>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</si>
  <si>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</si>
  <si>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</si>
  <si>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</si>
  <si>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</si>
  <si>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</si>
  <si>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</si>
  <si>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</si>
  <si>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</si>
  <si>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</si>
  <si>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</si>
  <si>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</si>
  <si>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</si>
  <si>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</si>
  <si>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</si>
  <si>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</si>
  <si>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</si>
  <si>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</si>
  <si>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</si>
  <si>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</si>
  <si>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</si>
  <si>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</si>
  <si>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</si>
  <si>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</si>
  <si>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</si>
  <si>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</si>
  <si>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</si>
  <si>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</si>
  <si>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</si>
  <si>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</si>
  <si>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</si>
  <si>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</si>
  <si>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</si>
  <si>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</si>
  <si>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</si>
  <si>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</si>
  <si>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</si>
  <si>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</si>
  <si>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</si>
  <si>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</si>
  <si>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</si>
  <si>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</si>
  <si>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</si>
  <si>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</si>
  <si>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</si>
  <si>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</si>
  <si>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</si>
  <si>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</si>
  <si>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</si>
  <si>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</si>
  <si>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</si>
  <si>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</si>
  <si>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</si>
  <si>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</si>
  <si>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</si>
  <si>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</si>
  <si>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</si>
  <si>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</si>
  <si>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</si>
  <si>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</si>
  <si>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</si>
  <si>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</si>
  <si>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</si>
  <si>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</si>
  <si>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</si>
  <si>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</si>
  <si>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</si>
  <si>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</si>
  <si>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</si>
  <si>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</si>
  <si>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</si>
  <si>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</si>
  <si>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</si>
  <si>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</si>
  <si>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</si>
  <si>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</si>
  <si>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</si>
  <si>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</si>
  <si>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</si>
  <si>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</si>
  <si>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</si>
  <si>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</si>
  <si>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</si>
  <si>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</si>
  <si>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</si>
  <si>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</si>
  <si>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</si>
  <si>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</si>
  <si>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</si>
  <si>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</si>
  <si>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</si>
  <si>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</si>
  <si>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</si>
  <si>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</si>
  <si>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</si>
  <si>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</si>
  <si>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</si>
  <si>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</si>
  <si>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</si>
  <si>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</si>
  <si>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</si>
  <si>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</si>
  <si>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</si>
  <si>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</si>
  <si>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</si>
  <si>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</si>
  <si>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</si>
  <si>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</si>
  <si>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</si>
  <si>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</si>
  <si>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</si>
  <si>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</si>
  <si>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</si>
  <si>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</si>
  <si>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</si>
  <si>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</si>
  <si>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</si>
  <si>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</si>
  <si>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</si>
  <si>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</si>
  <si>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</si>
  <si>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</si>
  <si>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</si>
  <si>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</si>
  <si>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</si>
  <si>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</si>
  <si>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</si>
  <si>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</si>
  <si>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</si>
  <si>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</si>
  <si>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</si>
  <si>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</si>
  <si>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</si>
  <si>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</si>
  <si>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</si>
  <si>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</si>
  <si>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</si>
  <si>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</si>
  <si>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</si>
  <si>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</si>
  <si>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</si>
  <si>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</si>
  <si>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</si>
  <si>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</si>
  <si>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</si>
  <si>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</si>
  <si>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</si>
  <si>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</si>
  <si>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</si>
  <si>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</si>
  <si>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</si>
  <si>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</si>
  <si>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</si>
  <si>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</si>
  <si>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</si>
  <si>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</si>
  <si>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</si>
  <si>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</si>
  <si>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</si>
  <si>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</si>
  <si>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</si>
  <si>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</si>
  <si>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</si>
  <si>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</si>
  <si>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</si>
  <si>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</si>
  <si>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</si>
  <si>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</si>
  <si>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</si>
  <si>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</si>
  <si>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</si>
  <si>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</si>
  <si>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</si>
  <si>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</si>
  <si>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</si>
  <si>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</si>
  <si>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</si>
  <si>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</si>
  <si>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</si>
  <si>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</si>
  <si>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</si>
  <si>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</si>
  <si>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</si>
  <si>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</si>
  <si>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</si>
  <si>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</si>
  <si>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</si>
  <si>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</si>
  <si>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</si>
  <si>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</si>
  <si>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</si>
  <si>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</si>
  <si>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</si>
  <si>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</si>
  <si>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</si>
  <si>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</si>
  <si>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</si>
  <si>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</si>
  <si>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</si>
  <si>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</si>
  <si>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</si>
  <si>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</si>
  <si>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</si>
  <si>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</si>
  <si>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</si>
  <si>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</si>
  <si>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</si>
  <si>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</si>
  <si>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</si>
  <si>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</si>
  <si>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</si>
  <si>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</si>
  <si>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</si>
  <si>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</si>
  <si>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</si>
  <si>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</si>
  <si>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</si>
  <si>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</si>
  <si>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</si>
  <si>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</si>
  <si>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</si>
  <si>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</si>
  <si>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</si>
  <si>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</si>
  <si>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</si>
  <si>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</si>
  <si>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</si>
  <si>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</si>
  <si>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</si>
  <si>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</si>
  <si>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</si>
  <si>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</si>
  <si>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</si>
  <si>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</si>
  <si>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</si>
  <si>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</si>
  <si>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</si>
  <si>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</si>
  <si>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</si>
  <si>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</si>
  <si>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</si>
  <si>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</si>
  <si>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</si>
  <si>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</si>
  <si>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</si>
  <si>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</si>
  <si>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</si>
  <si>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</si>
  <si>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</si>
  <si>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</si>
  <si>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</si>
  <si>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</si>
  <si>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</si>
  <si>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</si>
  <si>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</si>
  <si>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</si>
  <si>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</si>
  <si>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</si>
  <si>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</si>
  <si>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</si>
  <si>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</si>
  <si>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</si>
  <si>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</si>
  <si>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</si>
  <si>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</si>
  <si>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</si>
  <si>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</si>
  <si>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</si>
  <si>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</si>
  <si>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</si>
  <si>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</si>
  <si>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</si>
  <si>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</si>
  <si>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</si>
  <si>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</si>
  <si>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</si>
  <si>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</si>
  <si>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</si>
  <si>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</si>
  <si>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</si>
  <si>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</si>
  <si>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</si>
  <si>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</si>
  <si>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</si>
  <si>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</si>
  <si>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</si>
  <si>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</si>
  <si>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</si>
  <si>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</si>
  <si>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</si>
  <si>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</si>
  <si>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</si>
  <si>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</si>
  <si>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</si>
  <si>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</si>
  <si>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</si>
  <si>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</si>
  <si>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</si>
  <si>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</si>
  <si>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</si>
  <si>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</si>
  <si>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</si>
  <si>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</si>
  <si>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</si>
  <si>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</si>
  <si>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</si>
  <si>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</si>
  <si>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</si>
  <si>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</si>
  <si>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</si>
  <si>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</si>
  <si>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</si>
  <si>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</si>
  <si>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</si>
  <si>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</si>
  <si>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</si>
  <si>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</si>
  <si>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</si>
  <si>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</si>
  <si>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</si>
  <si>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</si>
  <si>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</si>
  <si>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</si>
  <si>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</si>
  <si>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</si>
  <si>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</si>
  <si>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</si>
  <si>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</si>
  <si>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</si>
  <si>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</si>
  <si>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</si>
  <si>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</si>
  <si>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</si>
  <si>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</si>
  <si>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</si>
  <si>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</si>
  <si>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</si>
  <si>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</si>
  <si>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</si>
  <si>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</si>
  <si>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</si>
  <si>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</si>
  <si>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</si>
  <si>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</si>
  <si>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</si>
  <si>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</si>
  <si>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</si>
  <si>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</si>
  <si>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</si>
  <si>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</si>
  <si>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</si>
  <si>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</si>
  <si>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</si>
  <si>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</si>
  <si>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</si>
  <si>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</si>
  <si>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</si>
  <si>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</si>
  <si>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</si>
  <si>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</si>
  <si>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</si>
  <si>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</si>
  <si>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</si>
  <si>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</si>
  <si>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</si>
  <si>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</si>
  <si>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</si>
  <si>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</si>
  <si>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</si>
  <si>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</si>
  <si>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</si>
  <si>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</si>
  <si>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</si>
  <si>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</si>
  <si>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</si>
  <si>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</si>
  <si>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</si>
  <si>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</si>
  <si>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</si>
  <si>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</si>
  <si>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</si>
  <si>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</si>
  <si>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</si>
  <si>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</si>
  <si>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</si>
  <si>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</si>
  <si>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</si>
  <si>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</si>
  <si>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</si>
  <si>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</si>
  <si>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</si>
  <si>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</si>
  <si>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</si>
  <si>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</si>
  <si>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</si>
  <si>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</si>
  <si>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</si>
  <si>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</si>
  <si>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</si>
  <si>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</si>
  <si>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</si>
  <si>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</si>
  <si>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</si>
  <si>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</si>
  <si>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</si>
  <si>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</si>
  <si>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</si>
  <si>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</si>
  <si>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</si>
  <si>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</si>
  <si>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</si>
  <si>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</si>
  <si>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</si>
  <si>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</si>
  <si>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</si>
  <si>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</si>
  <si>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</si>
  <si>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</si>
  <si>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</si>
  <si>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</si>
  <si>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</si>
  <si>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</si>
  <si>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</si>
  <si>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</si>
  <si>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</si>
  <si>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</si>
  <si>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</si>
  <si>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</si>
  <si>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</si>
  <si>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</si>
  <si>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</si>
  <si>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</si>
  <si>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</si>
  <si>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</si>
  <si>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</si>
  <si>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</si>
  <si>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</si>
  <si>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</si>
  <si>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</si>
  <si>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</si>
  <si>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</si>
  <si>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</si>
  <si>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</si>
  <si>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</si>
  <si>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</si>
  <si>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</si>
  <si>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</si>
  <si>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</si>
  <si>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</si>
  <si>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</si>
  <si>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</si>
  <si>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</si>
  <si>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</si>
  <si>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</si>
  <si>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</si>
  <si>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</si>
  <si>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</si>
  <si>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</si>
  <si>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</si>
  <si>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</si>
  <si>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</si>
  <si>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</si>
  <si>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</si>
  <si>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</si>
  <si>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</si>
  <si>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</si>
  <si>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</si>
  <si>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</si>
  <si>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</si>
  <si>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</si>
  <si>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</si>
  <si>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</si>
  <si>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</si>
  <si>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</si>
  <si>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</si>
  <si>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</si>
  <si>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</si>
  <si>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</si>
  <si>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</si>
  <si>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</si>
  <si>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</si>
  <si>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</si>
  <si>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</si>
  <si>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</si>
  <si>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</si>
  <si>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</si>
  <si>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</si>
  <si>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</si>
  <si>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</si>
  <si>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</si>
  <si>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</si>
  <si>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</si>
  <si>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</si>
  <si>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</si>
  <si>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</si>
  <si>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</si>
  <si>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</si>
  <si>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</si>
  <si>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</si>
  <si>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</si>
  <si>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</si>
  <si>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</si>
  <si>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</si>
  <si>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</si>
  <si>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</si>
  <si>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</si>
  <si>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</si>
  <si>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</si>
  <si>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</si>
  <si>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</si>
  <si>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</si>
  <si>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</si>
  <si>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</si>
  <si>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</si>
  <si>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</si>
  <si>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</si>
  <si>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</si>
  <si>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</si>
  <si>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</si>
  <si>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</si>
  <si>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</si>
  <si>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</si>
  <si>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</si>
  <si>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</si>
  <si>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</si>
  <si>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</si>
  <si>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</si>
  <si>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</si>
  <si>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</si>
  <si>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</si>
  <si>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</si>
  <si>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</si>
  <si>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</si>
  <si>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</si>
  <si>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</si>
  <si>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</si>
  <si>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</si>
  <si>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</si>
  <si>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</si>
  <si>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</si>
  <si>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</si>
  <si>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</si>
  <si>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</si>
  <si>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</si>
  <si>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</si>
  <si>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</si>
  <si>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</si>
  <si>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</si>
  <si>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</si>
  <si>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</si>
  <si>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</si>
  <si>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</si>
  <si>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</si>
  <si>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</si>
  <si>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</si>
  <si>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</si>
  <si>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</si>
  <si>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</si>
  <si>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</si>
  <si>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</si>
  <si>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</si>
  <si>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</si>
  <si>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</si>
  <si>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</si>
  <si>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</si>
  <si>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</si>
  <si>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</si>
  <si>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</si>
  <si>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</si>
  <si>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</si>
  <si>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</si>
  <si>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</si>
  <si>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</si>
  <si>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</si>
  <si>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</si>
  <si>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</si>
  <si>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</si>
  <si>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</si>
  <si>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</si>
  <si>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</si>
  <si>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</si>
  <si>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</si>
  <si>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</si>
  <si>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</si>
  <si>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</si>
  <si>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</si>
  <si>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</si>
  <si>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</si>
  <si>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</si>
  <si>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</si>
  <si>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</si>
  <si>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</si>
  <si>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</si>
  <si>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</si>
  <si>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</si>
  <si>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</si>
  <si>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</si>
  <si>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</si>
  <si>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</si>
  <si>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</si>
  <si>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</si>
  <si>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</si>
  <si>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</si>
  <si>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</si>
  <si>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</si>
  <si>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</si>
  <si>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</si>
  <si>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</si>
  <si>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</si>
  <si>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</si>
  <si>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</si>
  <si>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</si>
  <si>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</si>
  <si>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</si>
  <si>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</si>
  <si>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</si>
  <si>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</si>
  <si>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</si>
  <si>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</si>
  <si>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</si>
  <si>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</si>
  <si>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</si>
  <si>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</si>
  <si>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</si>
  <si>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</si>
  <si>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</si>
  <si>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</si>
  <si>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</si>
  <si>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</si>
  <si>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</si>
  <si>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</si>
  <si>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</si>
  <si>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</si>
  <si>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</si>
  <si>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</si>
  <si>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</si>
  <si>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</si>
  <si>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</si>
  <si>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</si>
  <si>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</si>
  <si>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</si>
  <si>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</si>
  <si>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</si>
  <si>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</si>
  <si>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</si>
  <si>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</si>
  <si>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</si>
  <si>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</si>
  <si>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</si>
  <si>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</si>
  <si>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</si>
  <si>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</si>
  <si>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</si>
  <si>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</si>
  <si>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</si>
  <si>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</si>
  <si>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</si>
  <si>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</si>
  <si>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</si>
  <si>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</si>
  <si>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</si>
  <si>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</si>
  <si>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</si>
  <si>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</si>
  <si>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</si>
  <si>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</si>
  <si>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</si>
  <si>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</si>
  <si>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</si>
  <si>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</si>
  <si>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</si>
  <si>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</si>
  <si>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</si>
  <si>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</si>
  <si>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</si>
  <si>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</si>
  <si>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</si>
  <si>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</si>
  <si>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</si>
  <si>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</si>
  <si>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</si>
  <si>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</si>
  <si>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</si>
  <si>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</si>
  <si>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</si>
  <si>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</si>
  <si>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</si>
  <si>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</si>
  <si>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</si>
  <si>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</si>
  <si>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</si>
  <si>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</si>
  <si>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</si>
  <si>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</si>
  <si>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</si>
  <si>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</si>
  <si>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</si>
  <si>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</si>
  <si>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</si>
  <si>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</si>
  <si>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</si>
  <si>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</si>
  <si>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</si>
  <si>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</si>
  <si>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</si>
  <si>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</si>
  <si>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</si>
  <si>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</si>
  <si>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</si>
  <si>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</si>
  <si>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</si>
  <si>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</si>
  <si>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</si>
  <si>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</si>
  <si>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</si>
  <si>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</si>
  <si>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</si>
  <si>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</si>
  <si>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</si>
  <si>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</si>
  <si>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</si>
  <si>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</si>
  <si>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</si>
  <si>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</si>
  <si>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</si>
  <si>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</si>
  <si>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</si>
  <si>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</si>
  <si>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</si>
  <si>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</si>
  <si>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</si>
  <si>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</si>
  <si>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</si>
  <si>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</si>
  <si>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</si>
  <si>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</si>
  <si>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</si>
  <si>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</si>
  <si>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</si>
  <si>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</si>
  <si>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</si>
  <si>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</si>
  <si>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</si>
  <si>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</si>
  <si>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</si>
  <si>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</si>
  <si>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</si>
  <si>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</si>
  <si>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</si>
  <si>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</si>
  <si>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</si>
  <si>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</si>
  <si>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</si>
  <si>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</si>
  <si>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</si>
  <si>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</si>
  <si>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</si>
  <si>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</si>
  <si>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</si>
  <si>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</si>
  <si>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</si>
  <si>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</si>
  <si>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</si>
  <si>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</si>
  <si>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</si>
  <si>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</si>
  <si>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</si>
  <si>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</si>
  <si>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</si>
  <si>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</si>
  <si>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</si>
  <si>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</si>
  <si>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</si>
  <si>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</si>
  <si>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</si>
  <si>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</si>
  <si>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</si>
  <si>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</si>
  <si>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</si>
  <si>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</si>
  <si>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</si>
  <si>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</si>
  <si>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</si>
  <si>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</si>
  <si>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</si>
  <si>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</si>
  <si>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</si>
  <si>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</si>
  <si>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</si>
  <si>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</si>
  <si>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</si>
  <si>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</si>
  <si>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</si>
  <si>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</si>
  <si>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</si>
  <si>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</si>
  <si>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</si>
  <si>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</si>
  <si>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</si>
  <si>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</si>
  <si>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</si>
  <si>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</si>
  <si>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</si>
  <si>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</si>
  <si>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</si>
  <si>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</si>
  <si>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</si>
  <si>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</si>
  <si>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</si>
  <si>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</si>
  <si>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</si>
  <si>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</si>
  <si>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</si>
  <si>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</si>
  <si>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</si>
  <si>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</si>
  <si>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</si>
  <si>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</si>
  <si>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</si>
  <si>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</si>
  <si>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</si>
  <si>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</si>
  <si>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</si>
  <si>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</si>
  <si>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</si>
  <si>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</si>
  <si>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</si>
  <si>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</si>
  <si>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</si>
  <si>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</si>
  <si>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</si>
  <si>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</si>
  <si>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</si>
  <si>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</si>
  <si>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</si>
  <si>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</si>
  <si>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</si>
  <si>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</si>
  <si>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</si>
  <si>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</si>
  <si>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</si>
  <si>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</si>
  <si>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</si>
  <si>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</si>
  <si>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</si>
  <si>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</si>
  <si>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</si>
  <si>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</si>
  <si>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</si>
  <si>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</si>
  <si>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</si>
  <si>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</si>
  <si>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</si>
  <si>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</si>
  <si>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</si>
  <si>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</si>
  <si>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</si>
  <si>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</si>
  <si>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</si>
  <si>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</si>
  <si>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</si>
  <si>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</si>
  <si>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</si>
  <si>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</si>
  <si>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</si>
  <si>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</si>
  <si>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</si>
  <si>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</si>
  <si>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</si>
  <si>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</si>
  <si>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</si>
  <si>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</si>
  <si>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</si>
  <si>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</si>
  <si>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</si>
  <si>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</si>
  <si>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</si>
  <si>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</si>
  <si>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</si>
  <si>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</si>
  <si>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</si>
  <si>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</si>
  <si>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</si>
  <si>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</si>
  <si>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</si>
  <si>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</si>
  <si>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</si>
  <si>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</si>
  <si>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</si>
  <si>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</si>
  <si>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</si>
  <si>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</si>
  <si>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</si>
  <si>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</si>
  <si>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</si>
  <si>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</si>
  <si>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</si>
  <si>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</si>
  <si>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</si>
  <si>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</si>
  <si>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</si>
  <si>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</si>
  <si>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</si>
  <si>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</si>
  <si>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</si>
  <si>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</si>
  <si>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</si>
  <si>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</si>
  <si>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</si>
  <si>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</si>
  <si>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</si>
  <si>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</si>
  <si>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</si>
  <si>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</si>
  <si>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</si>
  <si>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</si>
  <si>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</si>
  <si>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</si>
  <si>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</si>
  <si>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</si>
  <si>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</si>
  <si>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</si>
  <si>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</si>
  <si>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</si>
  <si>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</si>
  <si>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</si>
  <si>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</si>
  <si>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</si>
  <si>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</si>
  <si>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</si>
  <si>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</si>
  <si>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</si>
  <si>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</si>
  <si>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</si>
  <si>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</si>
  <si>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</si>
  <si>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</si>
  <si>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</si>
  <si>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</si>
  <si>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</si>
  <si>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</si>
  <si>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</si>
  <si>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</si>
  <si>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</si>
  <si>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</si>
  <si>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</si>
  <si>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</si>
  <si>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</si>
  <si>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</si>
  <si>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</si>
  <si>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</si>
  <si>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</si>
  <si>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</si>
  <si>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</si>
  <si>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</si>
  <si>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</si>
  <si>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</si>
  <si>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</si>
  <si>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</si>
  <si>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</si>
  <si>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</si>
  <si>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</si>
  <si>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</si>
  <si>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</si>
  <si>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</si>
  <si>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</si>
  <si>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</si>
  <si>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</si>
  <si>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</si>
  <si>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</si>
  <si>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</si>
  <si>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</si>
  <si>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</si>
  <si>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</si>
  <si>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</si>
  <si>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</si>
  <si>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</si>
  <si>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</si>
  <si>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</si>
  <si>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</si>
  <si>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</si>
  <si>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</si>
  <si>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</si>
  <si>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</si>
  <si>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</si>
  <si>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</si>
  <si>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</si>
  <si>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</si>
  <si>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</si>
  <si>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</si>
  <si>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</si>
  <si>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</si>
  <si>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</si>
  <si>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</si>
  <si>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</si>
  <si>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</si>
  <si>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</si>
  <si>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</si>
  <si>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</si>
  <si>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</si>
  <si>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</si>
  <si>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</si>
  <si>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</si>
  <si>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</si>
  <si>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</si>
  <si>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</si>
  <si>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</si>
  <si>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</si>
  <si>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</si>
  <si>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</si>
  <si>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</si>
  <si>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</si>
  <si>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</si>
  <si>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</si>
  <si>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</si>
  <si>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</si>
  <si>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</si>
  <si>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</si>
  <si>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</si>
  <si>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</si>
  <si>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</si>
  <si>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</si>
  <si>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</si>
  <si>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</si>
  <si>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</si>
  <si>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</si>
  <si>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</si>
  <si>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</si>
  <si>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</si>
  <si>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</si>
  <si>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</si>
  <si>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</si>
  <si>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</si>
  <si>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</si>
  <si>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</si>
  <si>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</si>
  <si>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</si>
  <si>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</si>
  <si>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</si>
  <si>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</si>
  <si>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</si>
  <si>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</si>
  <si>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</si>
  <si>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</si>
  <si>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</si>
  <si>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</si>
  <si>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</si>
  <si>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</si>
  <si>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</si>
  <si>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</si>
  <si>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</si>
  <si>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</si>
  <si>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</si>
  <si>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</si>
  <si>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</si>
  <si>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</si>
  <si>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</si>
  <si>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</si>
  <si>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</si>
  <si>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</si>
  <si>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</si>
  <si>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</si>
  <si>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</si>
  <si>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</si>
  <si>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</si>
  <si>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</si>
  <si>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</si>
  <si>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</si>
  <si>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</si>
  <si>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</si>
  <si>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</si>
  <si>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</si>
  <si>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</si>
  <si>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</si>
  <si>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</si>
  <si>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</si>
  <si>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</si>
  <si>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</si>
  <si>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</si>
  <si>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</si>
  <si>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</si>
  <si>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</si>
  <si>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</si>
  <si>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</si>
  <si>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</si>
  <si>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</si>
  <si>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</si>
  <si>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</si>
  <si>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</si>
  <si>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</si>
  <si>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</si>
  <si>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</si>
  <si>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</si>
  <si>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</si>
  <si>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</si>
  <si>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</si>
  <si>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</si>
  <si>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</si>
  <si>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</si>
  <si>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</si>
  <si>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</si>
  <si>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</si>
  <si>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</si>
  <si>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</si>
  <si>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</si>
  <si>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</si>
  <si>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</si>
  <si>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</si>
  <si>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</si>
  <si>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</si>
  <si>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</si>
  <si>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</si>
  <si>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</si>
  <si>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</si>
  <si>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</si>
  <si>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</si>
  <si>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</si>
  <si>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</si>
  <si>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</si>
  <si>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</si>
  <si>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</si>
  <si>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</si>
  <si>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</si>
  <si>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</si>
  <si>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</si>
  <si>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</si>
  <si>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</si>
  <si>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</si>
  <si>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</si>
  <si>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</si>
  <si>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</si>
  <si>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</si>
  <si>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</si>
  <si>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</si>
  <si>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</si>
  <si>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</si>
  <si>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</si>
  <si>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</si>
  <si>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</si>
  <si>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</si>
  <si>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</si>
  <si>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</si>
  <si>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</si>
  <si>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</si>
  <si>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</si>
  <si>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</si>
  <si>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</si>
  <si>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</si>
  <si>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</si>
  <si>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</si>
  <si>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</si>
  <si>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</si>
  <si>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</si>
  <si>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</si>
  <si>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</si>
  <si>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</si>
  <si>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</si>
  <si>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</si>
  <si>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</si>
  <si>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</si>
  <si>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</si>
  <si>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</si>
  <si>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</si>
  <si>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</si>
  <si>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</si>
  <si>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</si>
  <si>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</si>
  <si>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</si>
  <si>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</si>
  <si>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</si>
  <si>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</si>
  <si>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</si>
  <si>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</si>
  <si>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</si>
  <si>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</si>
  <si>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</si>
  <si>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</si>
  <si>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</si>
  <si>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</si>
  <si>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</si>
  <si>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</si>
  <si>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</si>
  <si>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</si>
  <si>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</si>
  <si>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</si>
  <si>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</si>
  <si>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</si>
  <si>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</si>
  <si>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</si>
  <si>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</si>
  <si>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</si>
  <si>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</si>
  <si>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</si>
  <si>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</si>
  <si>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</si>
  <si>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</si>
  <si>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</si>
  <si>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</si>
  <si>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</si>
  <si>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</si>
  <si>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</si>
  <si>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</si>
  <si>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</si>
  <si>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</si>
  <si>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</si>
  <si>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</si>
  <si>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</si>
  <si>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</si>
  <si>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</si>
  <si>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</si>
  <si>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</si>
  <si>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</si>
  <si>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</si>
  <si>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</si>
  <si>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</si>
  <si>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</si>
  <si>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</si>
  <si>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</si>
  <si>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</si>
  <si>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</si>
  <si>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</si>
  <si>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</si>
  <si>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</si>
  <si>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</si>
  <si>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</si>
  <si>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</si>
  <si>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</si>
  <si>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</si>
  <si>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</si>
  <si>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</si>
  <si>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</si>
  <si>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</si>
  <si>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</si>
  <si>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</si>
  <si>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</si>
  <si>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</si>
  <si>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</si>
  <si>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</si>
  <si>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</si>
  <si>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</si>
  <si>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</si>
  <si>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</si>
  <si>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</si>
  <si>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</si>
  <si>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</si>
  <si>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</si>
  <si>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</si>
  <si>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</si>
  <si>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</si>
  <si>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</si>
  <si>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</si>
  <si>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</si>
  <si>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</si>
  <si>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</si>
  <si>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</si>
  <si>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</si>
  <si>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</si>
  <si>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</si>
  <si>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</si>
  <si>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</si>
  <si>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</si>
  <si>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</si>
  <si>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</si>
  <si>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</si>
  <si>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</si>
  <si>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</si>
  <si>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</si>
  <si>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</si>
  <si>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</si>
  <si>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</si>
  <si>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</si>
  <si>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</si>
  <si>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</si>
  <si>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</si>
  <si>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</si>
  <si>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</si>
  <si>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</si>
  <si>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</si>
  <si>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</si>
  <si>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</si>
  <si>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</si>
  <si>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</si>
  <si>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</si>
  <si>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</si>
  <si>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</si>
  <si>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</si>
  <si>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</si>
  <si>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</si>
  <si>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</si>
  <si>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</si>
  <si>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</si>
  <si>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</si>
  <si>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</si>
  <si>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</si>
  <si>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</si>
  <si>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</si>
  <si>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</si>
  <si>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</si>
  <si>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</si>
  <si>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</si>
  <si>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</si>
  <si>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</si>
  <si>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</si>
  <si>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</si>
  <si>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</si>
  <si>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</si>
  <si>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</si>
  <si>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</si>
  <si>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</si>
  <si>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</si>
  <si>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</si>
  <si>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</si>
  <si>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</si>
  <si>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</si>
  <si>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</si>
  <si>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</si>
  <si>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</si>
  <si>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</si>
  <si>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</si>
  <si>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</si>
  <si>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</si>
  <si>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</si>
  <si>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</si>
  <si>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</si>
  <si>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</si>
  <si>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</si>
  <si>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</si>
  <si>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</si>
  <si>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</si>
  <si>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</si>
  <si>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</si>
  <si>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</si>
  <si>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</si>
  <si>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</si>
  <si>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</si>
  <si>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</si>
  <si>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</si>
  <si>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</si>
  <si>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</si>
  <si>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</si>
  <si>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</si>
  <si>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</si>
  <si>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</si>
  <si>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</si>
  <si>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</si>
  <si>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</si>
  <si>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</si>
  <si>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</si>
  <si>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</si>
  <si>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</si>
  <si>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</si>
  <si>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</si>
  <si>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</si>
  <si>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</si>
  <si>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</si>
  <si>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</si>
  <si>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</si>
  <si>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</si>
  <si>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</si>
  <si>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</si>
  <si>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</si>
  <si>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</si>
  <si>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</si>
  <si>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</si>
  <si>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</si>
  <si>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</si>
  <si>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</si>
  <si>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</si>
  <si>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</si>
  <si>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</si>
  <si>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</si>
  <si>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</si>
  <si>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</si>
  <si>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</si>
  <si>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</si>
  <si>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</si>
  <si>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</si>
  <si>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</si>
  <si>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</si>
  <si>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</si>
  <si>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</si>
  <si>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</si>
  <si>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</si>
  <si>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</si>
  <si>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</si>
  <si>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</si>
  <si>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</si>
  <si>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</si>
  <si>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</si>
  <si>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</si>
  <si>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</si>
  <si>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</si>
  <si>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</si>
  <si>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</si>
  <si>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</si>
  <si>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</si>
  <si>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</si>
  <si>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</si>
  <si>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</si>
  <si>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</si>
  <si>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</si>
  <si>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</si>
  <si>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</si>
  <si>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</si>
  <si>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</si>
  <si>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</si>
  <si>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</si>
  <si>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</si>
  <si>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</si>
  <si>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</si>
  <si>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</si>
  <si>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</si>
  <si>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</si>
  <si>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</si>
  <si>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</si>
  <si>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</si>
  <si>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</si>
  <si>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</si>
  <si>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</si>
  <si>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</si>
  <si>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</si>
  <si>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</si>
  <si>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</si>
  <si>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</si>
  <si>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</si>
  <si>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</si>
  <si>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</si>
  <si>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</si>
  <si>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</si>
  <si>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</si>
  <si>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</si>
  <si>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</si>
  <si>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</si>
  <si>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</si>
  <si>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</si>
  <si>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</si>
  <si>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</si>
  <si>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</si>
  <si>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</si>
  <si>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</si>
  <si>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</si>
  <si>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</si>
  <si>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</si>
  <si>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</si>
  <si>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</si>
  <si>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</si>
  <si>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</si>
  <si>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</si>
  <si>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</si>
  <si>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</si>
  <si>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</si>
  <si>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</si>
  <si>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</si>
  <si>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</si>
  <si>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</si>
  <si>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</si>
  <si>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</si>
  <si>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</si>
  <si>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</si>
  <si>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</si>
  <si>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</si>
  <si>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</si>
  <si>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</si>
  <si>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</si>
  <si>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</si>
  <si>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</si>
  <si>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</si>
  <si>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</si>
  <si>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</si>
  <si>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</si>
  <si>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</si>
  <si>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</si>
  <si>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</si>
  <si>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</si>
  <si>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</si>
  <si>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</si>
  <si>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</si>
  <si>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</si>
  <si>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</si>
  <si>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</si>
  <si>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</si>
  <si>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</si>
  <si>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</si>
  <si>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</si>
  <si>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</si>
  <si>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</si>
  <si>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</si>
  <si>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</si>
  <si>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</si>
  <si>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</si>
  <si>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</si>
  <si>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</si>
  <si>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</si>
  <si>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</si>
  <si>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</si>
  <si>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</si>
  <si>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</si>
  <si>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</si>
  <si>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</si>
  <si>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</si>
  <si>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</si>
  <si>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</si>
  <si>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</si>
  <si>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</si>
  <si>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</si>
  <si>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</si>
  <si>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</si>
  <si>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</si>
  <si>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</si>
  <si>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</si>
  <si>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</si>
  <si>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</si>
  <si>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</si>
  <si>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</si>
  <si>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</si>
  <si>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</si>
  <si>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</si>
  <si>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</si>
  <si>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</si>
  <si>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</si>
  <si>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</si>
  <si>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</si>
  <si>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</si>
  <si>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</si>
  <si>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</si>
  <si>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</si>
  <si>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</si>
  <si>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</si>
  <si>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</si>
  <si>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</si>
  <si>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</si>
  <si>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</si>
  <si>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</si>
  <si>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</si>
  <si>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</si>
  <si>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</si>
  <si>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</si>
  <si>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</si>
  <si>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</si>
  <si>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</si>
  <si>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</si>
  <si>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</si>
  <si>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</si>
  <si>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</si>
  <si>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</si>
  <si>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</si>
  <si>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</si>
  <si>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</si>
  <si>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</si>
  <si>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</si>
  <si>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</si>
  <si>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</si>
  <si>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</si>
  <si>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</si>
  <si>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</si>
  <si>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</si>
  <si>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</si>
  <si>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</si>
  <si>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</si>
  <si>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</si>
  <si>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</si>
  <si>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</si>
  <si>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</si>
  <si>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</si>
  <si>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</si>
  <si>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</si>
  <si>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</si>
  <si>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</si>
  <si>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</si>
  <si>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</si>
  <si>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</si>
  <si>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</si>
  <si>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</si>
  <si>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</si>
  <si>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</si>
  <si>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</si>
  <si>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</si>
  <si>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</si>
  <si>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</si>
  <si>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</si>
  <si>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</si>
  <si>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</si>
  <si>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</si>
  <si>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</si>
  <si>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</si>
  <si>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</si>
  <si>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</si>
  <si>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</si>
  <si>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</si>
  <si>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</si>
  <si>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</si>
  <si>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</si>
  <si>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</si>
  <si>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</si>
  <si>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</si>
  <si>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</si>
  <si>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</si>
  <si>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</si>
  <si>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</si>
  <si>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</si>
  <si>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</si>
  <si>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</si>
  <si>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</si>
  <si>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</si>
  <si>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</si>
  <si>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</si>
  <si>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</si>
  <si>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</si>
  <si>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</si>
  <si>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</si>
  <si>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</si>
  <si>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</si>
  <si>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</si>
  <si>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</si>
  <si>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</si>
  <si>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</si>
  <si>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</si>
  <si>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</si>
  <si>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</si>
  <si>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</si>
  <si>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</si>
  <si>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</si>
  <si>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</si>
  <si>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</si>
  <si>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</si>
  <si>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</si>
  <si>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</si>
  <si>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</si>
  <si>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</si>
  <si>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</si>
  <si>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</si>
  <si>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</si>
  <si>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</si>
  <si>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</si>
  <si>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</si>
  <si>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</si>
  <si>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</si>
  <si>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</si>
  <si>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</si>
  <si>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</si>
  <si>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</si>
  <si>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</si>
  <si>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</si>
  <si>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</si>
  <si>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</si>
  <si>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</si>
  <si>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</si>
  <si>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</si>
  <si>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</si>
  <si>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</si>
  <si>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</si>
  <si>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</si>
  <si>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</si>
  <si>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</si>
  <si>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</si>
  <si>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</si>
  <si>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</si>
  <si>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</si>
  <si>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</si>
  <si>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</si>
  <si>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</si>
  <si>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</si>
  <si>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</si>
  <si>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</si>
  <si>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</si>
  <si>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</si>
  <si>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</si>
  <si>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</si>
  <si>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</si>
  <si>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</si>
  <si>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</si>
  <si>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</si>
  <si>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</si>
  <si>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</si>
  <si>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</si>
  <si>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</si>
  <si>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</si>
  <si>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</si>
  <si>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</si>
  <si>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</si>
  <si>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</si>
  <si>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</si>
  <si>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</si>
  <si>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</si>
  <si>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</si>
  <si>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</si>
  <si>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</si>
  <si>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</si>
  <si>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</si>
  <si>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</si>
  <si>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</si>
  <si>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</si>
  <si>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</si>
  <si>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</si>
  <si>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</si>
  <si>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</si>
  <si>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</si>
  <si>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</si>
  <si>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</si>
  <si>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</si>
  <si>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</si>
  <si>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</si>
  <si>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</si>
  <si>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</si>
  <si>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</si>
  <si>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</si>
  <si>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</si>
  <si>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</si>
  <si>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</si>
  <si>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</si>
  <si>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</si>
  <si>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</si>
  <si>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</si>
  <si>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</si>
  <si>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</si>
  <si>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</si>
  <si>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</si>
  <si>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</si>
  <si>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</si>
  <si>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</si>
  <si>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</si>
  <si>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</si>
  <si>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</si>
  <si>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</si>
  <si>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</si>
  <si>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</si>
  <si>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</si>
  <si>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</si>
  <si>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</si>
  <si>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</si>
  <si>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</si>
  <si>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</si>
  <si>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</si>
  <si>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</si>
  <si>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</si>
  <si>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</si>
  <si>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</si>
  <si>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</si>
  <si>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</si>
  <si>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</si>
  <si>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</si>
  <si>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</si>
  <si>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</si>
  <si>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</si>
  <si>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</si>
  <si>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</si>
  <si>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</si>
  <si>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</si>
  <si>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</si>
  <si>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</si>
  <si>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</si>
  <si>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</si>
  <si>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</si>
  <si>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</si>
  <si>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</si>
  <si>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</si>
  <si>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</si>
  <si>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</si>
  <si>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</si>
  <si>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</si>
  <si>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</si>
  <si>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</si>
  <si>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</si>
  <si>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</si>
  <si>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</si>
  <si>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</si>
  <si>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</si>
  <si>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</si>
  <si>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</si>
  <si>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</si>
  <si>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</si>
  <si>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</si>
  <si>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</si>
  <si>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</si>
  <si>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</si>
  <si>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</si>
  <si>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</si>
  <si>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</si>
  <si>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</si>
  <si>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</si>
  <si>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</si>
  <si>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</si>
  <si>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</si>
  <si>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</si>
  <si>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</si>
  <si>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</si>
  <si>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</si>
  <si>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</si>
  <si>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</si>
  <si>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</si>
  <si>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</si>
  <si>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</si>
  <si>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</si>
  <si>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</si>
  <si>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</si>
  <si>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</si>
  <si>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</si>
  <si>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</si>
  <si>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</si>
  <si>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</si>
  <si>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</si>
  <si>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</si>
  <si>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</si>
  <si>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</si>
  <si>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</si>
  <si>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</si>
  <si>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</si>
  <si>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</si>
  <si>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</si>
  <si>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</si>
  <si>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</si>
  <si>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</si>
  <si>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</si>
  <si>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</si>
  <si>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</si>
  <si>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</si>
  <si>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</si>
  <si>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</si>
  <si>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</si>
  <si>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</si>
  <si>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</si>
  <si>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</si>
  <si>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</si>
  <si>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</si>
  <si>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</si>
  <si>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</si>
  <si>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</si>
  <si>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</si>
  <si>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</si>
  <si>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</si>
  <si>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</si>
  <si>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</si>
  <si>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</si>
  <si>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</si>
  <si>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</si>
  <si>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</si>
  <si>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</si>
  <si>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</si>
  <si>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</si>
  <si>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</si>
  <si>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</si>
  <si>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</si>
  <si>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</si>
  <si>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</si>
  <si>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</si>
  <si>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</si>
  <si>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</si>
  <si>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</si>
  <si>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</si>
  <si>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</si>
  <si>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</si>
  <si>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</si>
  <si>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</si>
  <si>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</si>
  <si>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</si>
  <si>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</si>
  <si>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</si>
  <si>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</si>
  <si>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</si>
  <si>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</si>
  <si>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</si>
  <si>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</si>
  <si>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</si>
  <si>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</si>
  <si>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</si>
  <si>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</si>
  <si>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</si>
  <si>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</si>
  <si>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</si>
  <si>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</si>
  <si>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</si>
  <si>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</si>
  <si>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</si>
  <si>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</si>
  <si>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</si>
  <si>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</si>
  <si>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</si>
  <si>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</si>
  <si>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</si>
  <si>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</si>
  <si>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</si>
  <si>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</si>
  <si>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</si>
  <si>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</si>
  <si>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</si>
  <si>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</si>
  <si>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</si>
  <si>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</si>
  <si>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</si>
  <si>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</si>
  <si>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</si>
  <si>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</si>
  <si>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</si>
  <si>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</si>
  <si>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</si>
  <si>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</si>
  <si>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</si>
  <si>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</si>
  <si>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</si>
  <si>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</si>
  <si>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</si>
  <si>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</si>
  <si>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</si>
  <si>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</si>
  <si>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</si>
  <si>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</si>
  <si>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</si>
  <si>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</si>
  <si>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</si>
  <si>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</si>
  <si>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</si>
  <si>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</si>
  <si>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</si>
  <si>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</si>
  <si>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</si>
  <si>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</si>
  <si>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</si>
  <si>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</si>
  <si>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</si>
  <si>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</si>
  <si>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</si>
  <si>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</si>
  <si>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</si>
  <si>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</si>
  <si>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</si>
  <si>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</si>
  <si>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</si>
  <si>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</si>
  <si>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</si>
  <si>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</si>
  <si>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</si>
  <si>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</si>
  <si>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</si>
  <si>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</si>
  <si>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</si>
  <si>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</si>
  <si>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</si>
  <si>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</si>
  <si>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</si>
  <si>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</si>
  <si>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</si>
  <si>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</si>
  <si>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</si>
  <si>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</si>
  <si>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</si>
  <si>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</si>
  <si>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</si>
  <si>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</si>
  <si>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</si>
  <si>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</si>
  <si>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</si>
  <si>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</si>
  <si>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</si>
  <si>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</si>
  <si>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</si>
  <si>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</si>
  <si>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</si>
  <si>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</si>
  <si>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</si>
  <si>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</si>
  <si>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</si>
  <si>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</si>
  <si>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</si>
  <si>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</si>
  <si>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</si>
  <si>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</si>
  <si>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</si>
  <si>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</si>
  <si>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</si>
  <si>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</si>
  <si>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</si>
  <si>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</si>
  <si>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</si>
  <si>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</si>
  <si>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</si>
  <si>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</si>
  <si>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</si>
  <si>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</si>
  <si>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</si>
  <si>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</si>
  <si>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</si>
  <si>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</si>
  <si>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</si>
  <si>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</si>
  <si>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</si>
  <si>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</si>
  <si>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</si>
  <si>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</si>
  <si>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</si>
  <si>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</si>
  <si>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</si>
  <si>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</si>
  <si>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</si>
  <si>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</si>
  <si>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</si>
  <si>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</si>
  <si>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</si>
  <si>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</si>
  <si>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</si>
  <si>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</si>
  <si>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</si>
  <si>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</si>
  <si>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</si>
  <si>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</si>
  <si>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</si>
  <si>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</si>
  <si>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</si>
  <si>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</si>
  <si>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</si>
  <si>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</si>
  <si>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</si>
  <si>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</si>
  <si>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</si>
  <si>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</si>
  <si>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</si>
  <si>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</si>
  <si>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</si>
  <si>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</si>
  <si>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</si>
  <si>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</si>
  <si>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</si>
  <si>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</si>
  <si>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</si>
  <si>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</si>
  <si>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</si>
  <si>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</si>
  <si>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</si>
  <si>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</si>
  <si>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</si>
  <si>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</si>
  <si>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</si>
  <si>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</si>
  <si>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</si>
  <si>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</si>
  <si>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</si>
  <si>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</si>
  <si>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</si>
  <si>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</si>
  <si>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</si>
  <si>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</si>
  <si>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</si>
  <si>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</si>
  <si>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</si>
  <si>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</si>
  <si>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</si>
  <si>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</si>
  <si>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</si>
  <si>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</si>
  <si>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</si>
  <si>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</si>
  <si>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</si>
  <si>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</si>
  <si>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</si>
  <si>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</si>
  <si>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</si>
  <si>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</si>
  <si>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</si>
  <si>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</si>
  <si>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</si>
  <si>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</si>
  <si>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</si>
  <si>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</si>
  <si>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</si>
  <si>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</si>
  <si>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</si>
  <si>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</si>
  <si>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</si>
  <si>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</si>
  <si>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</si>
  <si>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</si>
  <si>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</si>
  <si>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</si>
  <si>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</si>
  <si>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</si>
  <si>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</si>
  <si>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</si>
  <si>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</si>
  <si>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</si>
  <si>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</si>
  <si>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</si>
  <si>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</si>
  <si>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</si>
  <si>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</si>
  <si>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</si>
  <si>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</si>
  <si>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</si>
  <si>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</si>
  <si>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</si>
  <si>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</si>
  <si>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</si>
  <si>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</si>
  <si>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</si>
  <si>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</si>
  <si>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</si>
  <si>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</si>
  <si>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</si>
  <si>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</si>
  <si>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</si>
  <si>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</si>
  <si>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</si>
  <si>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</si>
  <si>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</si>
  <si>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</si>
  <si>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</si>
  <si>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</si>
  <si>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</si>
  <si>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</si>
  <si>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</si>
  <si>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</si>
  <si>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</si>
  <si>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</si>
  <si>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</si>
  <si>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</si>
  <si>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</si>
  <si>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</si>
  <si>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</si>
  <si>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</si>
  <si>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</si>
  <si>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</si>
  <si>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</si>
  <si>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</si>
  <si>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</si>
  <si>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</si>
  <si>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</si>
  <si>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</si>
  <si>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</si>
  <si>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</si>
  <si>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</si>
  <si>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</si>
  <si>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</si>
  <si>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</si>
  <si>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</si>
  <si>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</si>
  <si>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</si>
  <si>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</si>
  <si>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</si>
  <si>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</si>
  <si>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</si>
  <si>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</si>
  <si>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</si>
  <si>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</si>
  <si>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</si>
  <si>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</si>
  <si>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</si>
  <si>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</si>
  <si>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</si>
  <si>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</si>
  <si>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</si>
  <si>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</si>
  <si>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</si>
  <si>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</si>
  <si>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</si>
  <si>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</si>
  <si>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</si>
  <si>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</si>
  <si>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</si>
  <si>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</si>
  <si>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</si>
  <si>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</si>
  <si>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</si>
  <si>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</si>
  <si>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</si>
  <si>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</si>
  <si>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</si>
  <si>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</si>
  <si>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</si>
  <si>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</si>
  <si>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</si>
  <si>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</si>
  <si>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</si>
  <si>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</si>
  <si>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</si>
  <si>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</si>
  <si>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</si>
  <si>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</si>
  <si>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</si>
  <si>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</si>
  <si>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</si>
  <si>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</si>
  <si>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</si>
  <si>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</si>
  <si>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</si>
  <si>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</si>
  <si>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</si>
  <si>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</si>
  <si>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</si>
  <si>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</si>
  <si>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</si>
  <si>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</si>
  <si>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</si>
  <si>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</si>
  <si>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</si>
  <si>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</si>
  <si>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</si>
  <si>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</si>
  <si>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</si>
  <si>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</si>
  <si>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</si>
  <si>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</si>
  <si>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</si>
  <si>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</si>
  <si>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</si>
  <si>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</si>
  <si>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</si>
  <si>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</si>
  <si>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</si>
  <si>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</si>
  <si>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</si>
  <si>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</si>
  <si>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</si>
  <si>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</si>
  <si>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</si>
  <si>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</si>
  <si>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</si>
  <si>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</si>
  <si>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</si>
  <si>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</si>
  <si>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</si>
  <si>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</si>
  <si>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</si>
  <si>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</si>
  <si>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</si>
  <si>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</si>
  <si>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</si>
  <si>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</si>
  <si>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</si>
  <si>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</si>
  <si>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</si>
  <si>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</si>
  <si>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</si>
  <si>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</si>
  <si>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</si>
  <si>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</si>
  <si>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</si>
  <si>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</si>
  <si>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</si>
  <si>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</si>
  <si>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</si>
  <si>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</si>
  <si>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</si>
  <si>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</si>
  <si>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</si>
  <si>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</si>
  <si>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</si>
  <si>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</si>
  <si>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</si>
  <si>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</si>
  <si>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</si>
  <si>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</si>
  <si>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</si>
  <si>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</si>
  <si>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</si>
  <si>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</si>
  <si>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</si>
  <si>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</si>
  <si>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</si>
  <si>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</si>
  <si>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</si>
  <si>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</si>
  <si>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</si>
  <si>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</si>
  <si>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</si>
  <si>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</si>
  <si>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</si>
  <si>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</si>
  <si>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</si>
  <si>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</si>
  <si>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</si>
  <si>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</si>
  <si>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</si>
  <si>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</si>
  <si>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</si>
  <si>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</si>
  <si>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</si>
  <si>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</si>
  <si>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</si>
  <si>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</si>
  <si>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</si>
  <si>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</si>
  <si>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</si>
  <si>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</si>
  <si>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</si>
  <si>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</si>
  <si>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</si>
  <si>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</si>
  <si>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</si>
  <si>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</si>
  <si>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</si>
  <si>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</si>
  <si>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</si>
  <si>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</si>
  <si>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</si>
  <si>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</si>
  <si>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</si>
  <si>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</si>
  <si>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</si>
  <si>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</si>
  <si>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</si>
  <si>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</si>
  <si>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</si>
  <si>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</si>
  <si>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</si>
  <si>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</si>
  <si>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</si>
  <si>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</si>
  <si>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</si>
  <si>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</si>
  <si>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</si>
  <si>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</si>
  <si>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</si>
  <si>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</si>
  <si>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</si>
  <si>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</si>
  <si>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</si>
  <si>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</si>
  <si>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</si>
  <si>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</si>
  <si>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</si>
  <si>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</si>
  <si>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</si>
  <si>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</si>
  <si>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</si>
  <si>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</si>
  <si>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</si>
  <si>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</si>
  <si>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</si>
  <si>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</si>
  <si>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</si>
  <si>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</si>
  <si>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</si>
  <si>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</si>
  <si>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</si>
  <si>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</si>
  <si>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</si>
  <si>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</si>
  <si>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</si>
  <si>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</si>
  <si>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</si>
  <si>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</si>
  <si>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</si>
  <si>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</si>
  <si>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</si>
  <si>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</si>
  <si>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</si>
  <si>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</si>
  <si>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</si>
  <si>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</si>
  <si>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</si>
  <si>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</si>
  <si>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</si>
  <si>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</si>
  <si>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</si>
  <si>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</si>
  <si>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</si>
  <si>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</si>
  <si>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</si>
  <si>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</si>
  <si>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</si>
  <si>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</si>
  <si>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</si>
  <si>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</si>
  <si>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</si>
  <si>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</si>
  <si>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</si>
  <si>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</si>
  <si>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</si>
  <si>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</si>
  <si>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</si>
  <si>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</si>
  <si>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</si>
  <si>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</si>
  <si>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</si>
  <si>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</si>
  <si>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</si>
  <si>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</si>
  <si>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</si>
  <si>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</si>
  <si>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</si>
  <si>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</si>
  <si>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</si>
  <si>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</si>
  <si>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</si>
  <si>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</si>
  <si>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</si>
  <si>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</si>
  <si>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</si>
  <si>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</si>
  <si>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</si>
  <si>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</si>
  <si>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</si>
  <si>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</si>
  <si>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</si>
  <si>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</si>
  <si>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</si>
  <si>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</si>
  <si>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</si>
  <si>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</si>
  <si>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</si>
  <si>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</si>
  <si>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</si>
  <si>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</si>
  <si>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</si>
  <si>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</si>
  <si>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</si>
  <si>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</si>
  <si>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</si>
  <si>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</si>
  <si>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</si>
  <si>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</si>
  <si>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</si>
  <si>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</si>
  <si>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</si>
  <si>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</si>
  <si>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</si>
  <si>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</si>
  <si>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</si>
  <si>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</si>
  <si>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</si>
  <si>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</si>
  <si>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</si>
  <si>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</si>
  <si>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</si>
  <si>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</si>
  <si>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</si>
  <si>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</si>
  <si>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</si>
  <si>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</si>
  <si>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</si>
  <si>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</si>
  <si>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</si>
  <si>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</si>
  <si>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</si>
  <si>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</si>
  <si>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</si>
  <si>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</si>
  <si>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</si>
  <si>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</si>
  <si>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</si>
  <si>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</si>
  <si>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</si>
  <si>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</si>
  <si>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</si>
  <si>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</si>
  <si>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</si>
  <si>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</si>
  <si>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</si>
  <si>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</si>
  <si>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</si>
  <si>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</si>
  <si>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</si>
  <si>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</si>
  <si>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</si>
  <si>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</si>
  <si>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</si>
  <si>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</si>
  <si>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</si>
  <si>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</si>
  <si>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</si>
  <si>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</si>
  <si>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</si>
  <si>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</si>
  <si>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</si>
  <si>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</si>
  <si>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</si>
  <si>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</si>
  <si>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</si>
  <si>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</si>
  <si>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</si>
  <si>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</si>
  <si>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</si>
  <si>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</si>
  <si>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</si>
  <si>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</si>
  <si>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</si>
  <si>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</si>
  <si>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</si>
  <si>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</si>
  <si>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</si>
  <si>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</si>
  <si>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</si>
  <si>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</si>
  <si>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</si>
  <si>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</si>
  <si>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</si>
  <si>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</si>
  <si>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</si>
  <si>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</si>
  <si>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</si>
  <si>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</si>
  <si>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</si>
  <si>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</si>
  <si>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</si>
  <si>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</si>
  <si>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</si>
  <si>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</si>
  <si>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</si>
  <si>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</si>
  <si>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</si>
  <si>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</si>
  <si>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</si>
  <si>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</si>
  <si>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</si>
  <si>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</si>
  <si>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</si>
  <si>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</si>
  <si>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</si>
  <si>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</si>
  <si>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</si>
  <si>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</si>
  <si>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</si>
  <si>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</si>
  <si>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</si>
  <si>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</si>
  <si>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</si>
  <si>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</si>
  <si>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</si>
  <si>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</si>
  <si>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</si>
  <si>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</si>
  <si>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</si>
  <si>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</si>
  <si>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</si>
  <si>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</si>
  <si>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</si>
  <si>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</si>
  <si>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</si>
  <si>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</si>
  <si>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</si>
  <si>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</si>
  <si>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</si>
  <si>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</si>
  <si>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</si>
  <si>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</si>
  <si>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</si>
  <si>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</si>
  <si>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</si>
  <si>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</si>
  <si>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</si>
  <si>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</si>
  <si>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</si>
  <si>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</si>
  <si>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</si>
  <si>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</si>
  <si>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</si>
  <si>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</si>
  <si>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</si>
  <si>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</si>
  <si>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</si>
  <si>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</si>
  <si>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</si>
  <si>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</si>
  <si>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</si>
  <si>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</si>
  <si>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</si>
  <si>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</si>
  <si>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</si>
  <si>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</si>
  <si>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</si>
  <si>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</si>
  <si>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</si>
  <si>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</si>
  <si>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</si>
  <si>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</si>
  <si>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</si>
  <si>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</si>
  <si>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</si>
  <si>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</si>
  <si>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</si>
  <si>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</si>
  <si>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</si>
  <si>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</si>
  <si>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</si>
  <si>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</si>
  <si>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</si>
  <si>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</si>
  <si>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</si>
  <si>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</si>
  <si>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</si>
  <si>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</si>
  <si>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</si>
  <si>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</si>
  <si>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</si>
  <si>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</si>
  <si>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</si>
  <si>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</si>
  <si>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</si>
  <si>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</si>
  <si>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</si>
  <si>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</si>
  <si>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</si>
  <si>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</si>
  <si>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</si>
  <si>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</si>
  <si>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</si>
  <si>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</si>
  <si>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</si>
  <si>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</si>
  <si>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</si>
  <si>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</si>
  <si>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</si>
  <si>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</si>
  <si>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</si>
  <si>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</si>
  <si>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</si>
  <si>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</si>
  <si>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</si>
  <si>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</si>
  <si>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</si>
  <si>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</si>
  <si>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</si>
  <si>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</si>
  <si>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</si>
  <si>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</si>
  <si>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</si>
  <si>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</si>
  <si>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</si>
  <si>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</si>
  <si>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</si>
  <si>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</si>
  <si>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</si>
  <si>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</si>
  <si>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</si>
  <si>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</si>
  <si>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</si>
  <si>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</si>
  <si>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</si>
  <si>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</si>
  <si>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</si>
  <si>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</si>
  <si>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</si>
  <si>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</si>
  <si>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</si>
  <si>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</si>
  <si>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</si>
  <si>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</si>
  <si>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</si>
  <si>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</si>
  <si>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</si>
  <si>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</si>
  <si>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</si>
  <si>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</si>
  <si>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</si>
  <si>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</si>
  <si>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</si>
  <si>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</si>
  <si>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</si>
  <si>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</si>
  <si>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</si>
  <si>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</si>
  <si>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</si>
  <si>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</si>
  <si>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</si>
  <si>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</si>
  <si>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</si>
  <si>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</si>
  <si>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</si>
  <si>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</si>
  <si>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</si>
  <si>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</si>
  <si>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</si>
  <si>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</si>
  <si>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</si>
  <si>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</si>
  <si>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</si>
  <si>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</si>
  <si>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</si>
  <si>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</si>
  <si>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</si>
  <si>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</si>
  <si>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</si>
  <si>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</si>
  <si>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</si>
  <si>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</si>
  <si>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</si>
  <si>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</si>
  <si>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</si>
  <si>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</si>
  <si>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</si>
  <si>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</si>
  <si>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</si>
  <si>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</si>
  <si>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</si>
  <si>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</si>
  <si>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</si>
  <si>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</si>
  <si>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</si>
  <si>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</si>
  <si>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</si>
  <si>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</si>
  <si>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</si>
  <si>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</si>
  <si>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</si>
  <si>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</si>
  <si>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</si>
  <si>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</si>
  <si>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</si>
  <si>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</si>
  <si>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</si>
  <si>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</si>
  <si>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</si>
  <si>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</si>
  <si>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</si>
  <si>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</si>
  <si>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</si>
  <si>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</si>
  <si>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</si>
  <si>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</si>
  <si>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</si>
  <si>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</si>
  <si>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</si>
  <si>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</si>
  <si>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</si>
  <si>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</si>
  <si>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</si>
  <si>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</si>
  <si>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</si>
  <si>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</si>
  <si>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</si>
  <si>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</si>
  <si>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</si>
  <si>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</si>
  <si>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</si>
  <si>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</si>
  <si>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</si>
  <si>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</si>
  <si>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</si>
  <si>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</si>
  <si>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</si>
  <si>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</si>
  <si>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</si>
  <si>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</si>
  <si>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</si>
  <si>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</si>
  <si>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</si>
  <si>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</si>
  <si>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</si>
  <si>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</si>
  <si>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</si>
  <si>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</si>
  <si>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</si>
  <si>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</si>
  <si>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</si>
  <si>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</si>
  <si>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</si>
  <si>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</si>
  <si>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</si>
  <si>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</si>
  <si>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</si>
  <si>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</si>
  <si>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</si>
  <si>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</si>
  <si>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</si>
  <si>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</si>
  <si>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</si>
  <si>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</si>
  <si>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</si>
  <si>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</si>
  <si>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</si>
  <si>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</si>
  <si>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</si>
  <si>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</si>
  <si>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</si>
  <si>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</si>
  <si>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</si>
  <si>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</si>
  <si>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</si>
  <si>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</si>
  <si>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</si>
  <si>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</si>
  <si>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</si>
  <si>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</si>
  <si>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</si>
  <si>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</si>
  <si>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</si>
  <si>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</si>
  <si>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</si>
  <si>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</si>
  <si>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</si>
  <si>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</si>
  <si>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</si>
  <si>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</si>
  <si>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</si>
  <si>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</si>
  <si>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</si>
  <si>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</si>
  <si>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</si>
  <si>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</si>
  <si>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</si>
  <si>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</si>
  <si>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</si>
  <si>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</si>
  <si>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</si>
  <si>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</si>
  <si>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</si>
  <si>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</si>
  <si>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</si>
  <si>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</si>
  <si>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</si>
  <si>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</si>
  <si>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</si>
  <si>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</si>
  <si>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</si>
  <si>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</si>
  <si>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</si>
  <si>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</si>
  <si>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</si>
  <si>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</si>
  <si>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</si>
  <si>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</si>
  <si>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</si>
  <si>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</si>
  <si>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</si>
  <si>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</si>
  <si>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</si>
  <si>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</si>
  <si>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</si>
  <si>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</si>
  <si>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</si>
  <si>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</si>
  <si>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</si>
  <si>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</si>
  <si>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</si>
  <si>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</si>
  <si>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</si>
  <si>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</si>
  <si>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</si>
  <si>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</si>
  <si>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</si>
  <si>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</si>
  <si>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</si>
  <si>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</si>
  <si>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</si>
  <si>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</si>
  <si>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</si>
  <si>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</si>
  <si>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</si>
  <si>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</si>
  <si>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</si>
  <si>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</si>
  <si>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</si>
  <si>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</si>
  <si>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</si>
  <si>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</si>
  <si>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</si>
  <si>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</si>
  <si>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</si>
  <si>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</si>
  <si>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</si>
  <si>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</si>
  <si>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</si>
  <si>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</si>
  <si>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</si>
  <si>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</si>
  <si>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</si>
  <si>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</si>
  <si>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</si>
  <si>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</si>
  <si>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</si>
  <si>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</si>
  <si>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</si>
  <si>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</si>
  <si>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</si>
  <si>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</si>
  <si>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</si>
  <si>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</si>
  <si>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</si>
  <si>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</si>
  <si>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</si>
  <si>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</si>
  <si>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</si>
  <si>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</si>
  <si>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</si>
  <si>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</si>
  <si>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</si>
  <si>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</si>
  <si>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</si>
  <si>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</si>
  <si>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</si>
  <si>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</si>
  <si>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</si>
  <si>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</si>
  <si>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</si>
  <si>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</si>
  <si>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</si>
  <si>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</si>
  <si>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</si>
  <si>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</si>
  <si>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</si>
  <si>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</si>
  <si>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</si>
  <si>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</si>
  <si>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</si>
  <si>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</si>
  <si>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</si>
  <si>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</si>
  <si>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</si>
  <si>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</si>
  <si>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</si>
  <si>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</si>
  <si>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</si>
  <si>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</si>
  <si>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</si>
  <si>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</si>
  <si>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</si>
  <si>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</si>
  <si>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</si>
  <si>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</si>
  <si>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</si>
  <si>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</si>
  <si>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</si>
  <si>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</si>
  <si>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</si>
  <si>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</si>
  <si>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</si>
  <si>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</si>
  <si>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</si>
  <si>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</si>
  <si>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</si>
  <si>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</si>
  <si>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</si>
  <si>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</si>
  <si>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</si>
  <si>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</si>
  <si>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</si>
  <si>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</si>
  <si>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</si>
  <si>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</si>
  <si>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</si>
  <si>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</si>
  <si>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</si>
  <si>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</si>
  <si>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</si>
  <si>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</si>
  <si>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</si>
  <si>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</si>
  <si>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</si>
  <si>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</si>
  <si>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</si>
  <si>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</si>
  <si>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</si>
  <si>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</si>
  <si>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</si>
  <si>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</si>
  <si>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</si>
  <si>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</si>
  <si>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</si>
  <si>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</si>
  <si>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</si>
  <si>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</si>
  <si>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</si>
  <si>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</si>
  <si>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</si>
  <si>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</si>
  <si>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</si>
  <si>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</si>
  <si>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</si>
  <si>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</si>
  <si>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</si>
  <si>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</si>
  <si>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</si>
  <si>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</si>
  <si>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</si>
  <si>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</si>
  <si>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</si>
  <si>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</si>
  <si>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</si>
  <si>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</si>
  <si>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</si>
  <si>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</si>
  <si>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</si>
  <si>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</si>
  <si>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</si>
  <si>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</si>
  <si>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</si>
  <si>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</si>
  <si>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</si>
  <si>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</si>
  <si>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</si>
  <si>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</si>
  <si>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</si>
  <si>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</si>
  <si>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</si>
  <si>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</si>
  <si>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</si>
  <si>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</si>
  <si>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</si>
  <si>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</si>
  <si>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</si>
  <si>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</si>
  <si>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</si>
  <si>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</si>
  <si>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</si>
  <si>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</si>
  <si>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</si>
  <si>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</si>
  <si>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</si>
  <si>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</si>
  <si>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</si>
  <si>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</si>
  <si>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</si>
  <si>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</si>
  <si>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</si>
  <si>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</si>
  <si>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</si>
  <si>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</si>
  <si>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</si>
  <si>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</si>
  <si>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</si>
  <si>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</si>
  <si>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</si>
  <si>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</si>
  <si>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</si>
  <si>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</si>
  <si>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</si>
  <si>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</si>
  <si>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</si>
  <si>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</si>
  <si>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</si>
  <si>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</si>
  <si>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</si>
  <si>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</si>
  <si>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</si>
  <si>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</si>
  <si>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</si>
  <si>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</si>
  <si>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</si>
  <si>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</si>
  <si>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</si>
  <si>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</si>
  <si>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</si>
  <si>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</si>
  <si>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</si>
  <si>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</si>
  <si>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</si>
  <si>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</si>
  <si>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</si>
  <si>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</si>
  <si>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</si>
  <si>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</si>
  <si>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</si>
  <si>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</si>
  <si>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</si>
  <si>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</si>
  <si>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</si>
  <si>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</si>
  <si>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</si>
  <si>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</si>
  <si>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</si>
  <si>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</si>
  <si>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</si>
  <si>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</si>
  <si>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</si>
  <si>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</si>
  <si>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</si>
  <si>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</si>
  <si>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</si>
  <si>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</si>
  <si>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</si>
  <si>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</si>
  <si>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</si>
  <si>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</si>
  <si>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</si>
  <si>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</si>
  <si>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</si>
  <si>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</si>
  <si>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</si>
  <si>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</si>
  <si>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</si>
  <si>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</si>
  <si>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</si>
  <si>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</si>
  <si>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</si>
  <si>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</si>
  <si>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</si>
  <si>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</si>
  <si>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</si>
  <si>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</si>
  <si>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</si>
  <si>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</si>
  <si>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</si>
  <si>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</si>
  <si>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</si>
  <si>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</si>
  <si>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</si>
  <si>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</si>
  <si>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</si>
  <si>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</si>
  <si>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</si>
  <si>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</si>
  <si>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</si>
  <si>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</si>
  <si>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</si>
  <si>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</si>
  <si>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</si>
  <si>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</si>
  <si>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</si>
  <si>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</si>
  <si>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</si>
  <si>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</si>
  <si>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</si>
  <si>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</si>
  <si>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</si>
  <si>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</si>
  <si>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</si>
  <si>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</si>
  <si>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</si>
  <si>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</si>
  <si>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</si>
  <si>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</si>
  <si>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</si>
  <si>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</si>
  <si>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</si>
  <si>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</si>
  <si>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</si>
  <si>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</si>
  <si>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</si>
  <si>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</si>
  <si>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</si>
  <si>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</si>
  <si>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</si>
  <si>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</si>
  <si>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</si>
  <si>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</si>
  <si>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</si>
  <si>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</si>
  <si>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</si>
  <si>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</si>
  <si>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</si>
  <si>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</si>
  <si>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</si>
  <si>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</si>
  <si>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</si>
  <si>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</si>
  <si>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</si>
  <si>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</si>
  <si>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</si>
  <si>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</si>
  <si>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</si>
  <si>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</si>
  <si>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</si>
  <si>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</si>
  <si>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</si>
  <si>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</si>
  <si>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</si>
  <si>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</si>
  <si>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</si>
  <si>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</si>
  <si>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</si>
  <si>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</si>
  <si>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</si>
  <si>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</si>
  <si>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</si>
  <si>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</si>
  <si>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</si>
  <si>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</si>
  <si>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</si>
  <si>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</si>
  <si>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</si>
  <si>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</si>
  <si>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</si>
  <si>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</si>
  <si>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</si>
  <si>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</si>
  <si>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</si>
  <si>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</si>
  <si>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</si>
  <si>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</si>
  <si>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</si>
  <si>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</si>
  <si>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</si>
  <si>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</si>
  <si>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</si>
  <si>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</si>
  <si>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</si>
  <si>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</si>
  <si>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</si>
  <si>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</si>
  <si>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</si>
  <si>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</si>
  <si>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</si>
  <si>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</si>
  <si>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</si>
  <si>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</si>
  <si>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</si>
  <si>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</si>
  <si>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</si>
  <si>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</si>
  <si>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</si>
  <si>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</si>
  <si>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</si>
  <si>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</si>
  <si>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</si>
  <si>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</si>
  <si>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</si>
  <si>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</si>
  <si>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</si>
  <si>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</si>
  <si>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</si>
  <si>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</si>
  <si>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</si>
  <si>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</si>
  <si>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</si>
  <si>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</si>
  <si>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</si>
  <si>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</si>
  <si>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</si>
  <si>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</si>
  <si>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</si>
  <si>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</si>
  <si>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</si>
  <si>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</si>
  <si>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</si>
  <si>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</si>
  <si>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</si>
  <si>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</si>
  <si>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</si>
  <si>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</si>
  <si>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</si>
  <si>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</si>
  <si>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</si>
  <si>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</si>
  <si>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</si>
  <si>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</si>
  <si>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</si>
  <si>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</si>
  <si>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</si>
  <si>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</si>
  <si>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</si>
  <si>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</si>
  <si>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</si>
  <si>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</si>
  <si>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</si>
  <si>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</si>
  <si>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</si>
  <si>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</si>
  <si>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</si>
  <si>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</si>
  <si>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</si>
  <si>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</si>
  <si>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</si>
  <si>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</si>
  <si>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</si>
  <si>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</si>
  <si>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</si>
  <si>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</si>
  <si>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</si>
  <si>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</si>
  <si>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</si>
  <si>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</si>
  <si>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</si>
  <si>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</si>
  <si>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</si>
  <si>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</si>
  <si>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</si>
  <si>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</si>
  <si>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</si>
  <si>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</si>
  <si>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</si>
  <si>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</si>
  <si>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</si>
  <si>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</si>
  <si>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</si>
  <si>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</si>
  <si>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</si>
  <si>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</si>
  <si>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</si>
  <si>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</si>
  <si>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</si>
  <si>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</si>
  <si>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</si>
  <si>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</si>
  <si>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</si>
  <si>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</si>
  <si>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</si>
  <si>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</si>
  <si>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</si>
  <si>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</si>
  <si>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</si>
  <si>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</si>
  <si>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</si>
  <si>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</si>
  <si>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</si>
  <si>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</si>
  <si>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</si>
  <si>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</si>
  <si>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</si>
  <si>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</si>
  <si>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</si>
  <si>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</si>
  <si>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</si>
  <si>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</si>
  <si>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</si>
  <si>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</si>
  <si>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</si>
  <si>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</si>
  <si>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</si>
  <si>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</si>
  <si>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</si>
  <si>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</si>
  <si>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</si>
  <si>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</si>
  <si>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</si>
  <si>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</si>
  <si>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</si>
  <si>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</si>
  <si>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</si>
  <si>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</si>
  <si>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</si>
  <si>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</si>
  <si>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</si>
  <si>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</si>
  <si>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</si>
  <si>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</si>
  <si>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</si>
  <si>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</si>
  <si>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</si>
  <si>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</si>
  <si>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</si>
  <si>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</si>
  <si>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</si>
  <si>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</si>
  <si>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</si>
  <si>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</si>
  <si>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</si>
  <si>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</si>
  <si>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</si>
  <si>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</si>
  <si>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</si>
  <si>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</si>
  <si>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</si>
  <si>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</si>
  <si>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</si>
  <si>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</si>
  <si>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</si>
  <si>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</si>
  <si>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</si>
  <si>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</si>
  <si>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</si>
  <si>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</si>
  <si>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</si>
  <si>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</si>
  <si>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</si>
  <si>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</si>
  <si>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</si>
  <si>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</si>
  <si>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</si>
  <si>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</si>
  <si>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</si>
  <si>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</si>
  <si>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</si>
  <si>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</si>
  <si>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</si>
  <si>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</si>
  <si>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</si>
  <si>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</si>
  <si>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</si>
  <si>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</si>
  <si>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</si>
  <si>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</si>
  <si>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</si>
  <si>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</si>
  <si>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</si>
  <si>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</si>
  <si>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</si>
  <si>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</si>
  <si>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</si>
  <si>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</si>
  <si>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</si>
  <si>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</si>
  <si>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</si>
  <si>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</si>
  <si>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</si>
  <si>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</si>
  <si>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</si>
  <si>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</si>
  <si>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</si>
  <si>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</si>
  <si>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</si>
  <si>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</si>
  <si>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</si>
  <si>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</si>
  <si>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</si>
  <si>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</si>
  <si>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</si>
  <si>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</si>
  <si>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</si>
  <si>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</si>
  <si>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</si>
  <si>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</si>
  <si>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</si>
  <si>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</si>
  <si>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</si>
  <si>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</si>
  <si>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</si>
  <si>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</si>
  <si>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</si>
  <si>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</si>
  <si>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</si>
  <si>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</si>
  <si>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</si>
  <si>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</si>
  <si>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</si>
  <si>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</si>
  <si>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</si>
  <si>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</si>
  <si>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</si>
  <si>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</si>
  <si>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</si>
  <si>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</si>
  <si>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</si>
  <si>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</si>
  <si>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</si>
  <si>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</si>
  <si>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</si>
  <si>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</si>
  <si>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</si>
  <si>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</si>
  <si>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</si>
  <si>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</si>
  <si>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</si>
  <si>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</si>
  <si>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</si>
  <si>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</si>
  <si>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</si>
  <si>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</si>
  <si>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</si>
  <si>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</si>
  <si>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</si>
  <si>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</si>
  <si>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</si>
  <si>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</si>
  <si>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</si>
  <si>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</si>
  <si>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</si>
  <si>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</si>
  <si>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</si>
  <si>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</si>
  <si>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</si>
  <si>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</si>
  <si>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</si>
  <si>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</si>
  <si>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</si>
  <si>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</si>
  <si>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</si>
  <si>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</si>
  <si>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</si>
  <si>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</si>
  <si>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</si>
  <si>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</si>
  <si>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</si>
  <si>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</si>
  <si>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</si>
  <si>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</si>
  <si>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</si>
  <si>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</si>
  <si>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</si>
  <si>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</si>
  <si>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</si>
  <si>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</si>
  <si>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</si>
  <si>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</si>
  <si>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</si>
  <si>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</si>
  <si>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</si>
  <si>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</si>
  <si>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</si>
  <si>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</si>
  <si>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</si>
  <si>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</si>
  <si>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</si>
  <si>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</si>
  <si>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</si>
  <si>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</si>
  <si>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</si>
  <si>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</si>
  <si>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</si>
  <si>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</si>
  <si>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</si>
  <si>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</si>
  <si>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</si>
  <si>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</si>
  <si>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</si>
  <si>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</si>
  <si>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</si>
  <si>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</si>
  <si>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</si>
  <si>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</si>
  <si>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</si>
  <si>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</si>
  <si>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</si>
  <si>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</si>
  <si>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</si>
  <si>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</si>
  <si>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</si>
  <si>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</si>
  <si>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</si>
  <si>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</si>
  <si>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</si>
  <si>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</si>
  <si>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</si>
  <si>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</si>
  <si>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</si>
  <si>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</si>
  <si>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</si>
  <si>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</si>
  <si>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</si>
  <si>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</si>
  <si>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</si>
  <si>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</si>
  <si>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</si>
  <si>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</si>
  <si>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</si>
  <si>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</si>
  <si>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</si>
  <si>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</si>
  <si>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</si>
  <si>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</si>
  <si>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</si>
  <si>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</si>
  <si>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</si>
  <si>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</si>
  <si>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</si>
  <si>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</si>
  <si>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</si>
  <si>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</si>
  <si>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</si>
  <si>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</si>
  <si>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</si>
  <si>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</si>
  <si>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</si>
  <si>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</si>
  <si>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</si>
  <si>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</si>
  <si>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</si>
  <si>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</si>
  <si>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</si>
  <si>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</si>
  <si>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</si>
  <si>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</si>
  <si>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</si>
  <si>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</si>
  <si>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</si>
  <si>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</si>
  <si>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</si>
  <si>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</si>
  <si>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</si>
  <si>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</si>
  <si>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</si>
  <si>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</si>
  <si>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</si>
  <si>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</si>
  <si>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</si>
  <si>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</si>
  <si>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</si>
  <si>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</si>
  <si>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</si>
  <si>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</si>
  <si>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</si>
  <si>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</si>
  <si>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</si>
  <si>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</si>
  <si>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</si>
  <si>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</si>
  <si>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</si>
  <si>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</si>
  <si>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</si>
  <si>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</si>
  <si>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</si>
  <si>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</si>
  <si>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</si>
  <si>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</si>
  <si>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</si>
  <si>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</si>
  <si>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</si>
  <si>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</si>
  <si>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</si>
  <si>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</si>
  <si>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</si>
  <si>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</si>
  <si>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</si>
  <si>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</si>
  <si>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</si>
  <si>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</si>
  <si>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</si>
  <si>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</si>
  <si>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</si>
  <si>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</si>
  <si>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</si>
  <si>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</si>
  <si>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</si>
  <si>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</si>
  <si>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</si>
  <si>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</si>
  <si>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</si>
  <si>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</si>
  <si>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</si>
  <si>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</si>
  <si>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</si>
  <si>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</si>
  <si>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</si>
  <si>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</si>
  <si>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</si>
  <si>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</si>
  <si>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</si>
  <si>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</si>
  <si>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</si>
  <si>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</si>
  <si>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</si>
  <si>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</si>
  <si>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</si>
  <si>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</si>
  <si>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</si>
  <si>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</si>
  <si>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</si>
  <si>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</si>
  <si>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</si>
  <si>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</si>
  <si>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</si>
  <si>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</si>
  <si>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</si>
  <si>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</si>
  <si>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</si>
  <si>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</si>
  <si>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</si>
  <si>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</si>
  <si>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</si>
  <si>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</si>
  <si>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</si>
  <si>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</si>
  <si>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</si>
  <si>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</si>
  <si>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</si>
  <si>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</si>
  <si>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</si>
  <si>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</si>
  <si>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</si>
  <si>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</si>
  <si>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</si>
  <si>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</si>
  <si>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</si>
  <si>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</si>
  <si>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</si>
  <si>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</si>
  <si>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</si>
  <si>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</si>
  <si>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</si>
  <si>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</si>
  <si>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</si>
  <si>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</si>
  <si>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</si>
  <si>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</si>
  <si>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</si>
  <si>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</si>
  <si>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</si>
  <si>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</si>
  <si>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</si>
  <si>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</si>
  <si>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</si>
  <si>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</si>
  <si>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</si>
  <si>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</si>
  <si>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</si>
  <si>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</si>
  <si>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</si>
  <si>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</si>
  <si>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</si>
  <si>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</si>
  <si>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</si>
  <si>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</si>
  <si>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</si>
  <si>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</si>
  <si>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</si>
  <si>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</si>
  <si>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</si>
  <si>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</si>
  <si>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</si>
  <si>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</si>
  <si>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</si>
  <si>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</si>
  <si>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</si>
  <si>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</si>
  <si>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</si>
  <si>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</si>
  <si>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</si>
  <si>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</si>
  <si>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</si>
  <si>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</si>
  <si>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</si>
  <si>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</si>
  <si>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</si>
  <si>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</si>
  <si>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</si>
  <si>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</si>
  <si>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</si>
  <si>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</si>
  <si>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</si>
  <si>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</si>
  <si>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</si>
  <si>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</si>
  <si>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</si>
  <si>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</si>
  <si>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</si>
  <si>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</si>
  <si>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</si>
  <si>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</si>
  <si>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</si>
  <si>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</si>
  <si>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</si>
  <si>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</si>
  <si>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</si>
  <si>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</si>
  <si>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</si>
  <si>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</si>
  <si>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</si>
  <si>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</si>
  <si>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</si>
  <si>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</si>
  <si>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</si>
  <si>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</si>
  <si>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</si>
  <si>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</si>
  <si>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</si>
  <si>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</si>
  <si>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</si>
  <si>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</si>
  <si>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</si>
  <si>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</si>
  <si>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</si>
  <si>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</si>
  <si>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</si>
  <si>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</si>
  <si>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</si>
  <si>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</si>
  <si>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</si>
  <si>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</si>
  <si>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</si>
  <si>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</si>
  <si>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</si>
  <si>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</si>
  <si>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</si>
  <si>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</si>
  <si>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</si>
  <si>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</si>
  <si>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</si>
  <si>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</si>
  <si>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</si>
  <si>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</si>
  <si>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</si>
  <si>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</si>
  <si>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</si>
  <si>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</si>
  <si>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</si>
  <si>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</si>
  <si>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</si>
  <si>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</si>
  <si>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</si>
  <si>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</si>
  <si>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</si>
  <si>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</si>
  <si>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</si>
  <si>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</si>
  <si>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</si>
  <si>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</si>
  <si>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</si>
  <si>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</si>
  <si>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</si>
  <si>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</si>
  <si>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</si>
  <si>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</si>
  <si>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</si>
  <si>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</si>
  <si>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</si>
  <si>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</si>
  <si>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</si>
  <si>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</si>
  <si>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</si>
  <si>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</si>
  <si>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</si>
  <si>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</si>
  <si>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</si>
  <si>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</si>
  <si>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</si>
  <si>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</si>
  <si>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</si>
  <si>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</si>
  <si>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</si>
  <si>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</si>
  <si>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</si>
  <si>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</si>
  <si>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</si>
  <si>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</si>
  <si>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</si>
  <si>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</si>
  <si>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</si>
  <si>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</si>
  <si>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</si>
  <si>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</si>
  <si>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</si>
  <si>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</si>
  <si>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</si>
  <si>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</si>
  <si>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</si>
  <si>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</si>
  <si>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</si>
  <si>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</si>
  <si>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</si>
  <si>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</si>
  <si>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</si>
  <si>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</si>
  <si>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</si>
  <si>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</si>
  <si>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</si>
  <si>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</si>
  <si>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</si>
  <si>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</si>
  <si>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</si>
  <si>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</si>
  <si>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</si>
  <si>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</si>
  <si>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</si>
  <si>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</si>
  <si>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</si>
  <si>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</si>
  <si>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</si>
  <si>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</si>
  <si>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</si>
  <si>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</si>
  <si>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</si>
  <si>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</si>
  <si>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</si>
  <si>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</si>
  <si>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</si>
  <si>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</si>
  <si>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</si>
  <si>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</si>
  <si>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</si>
  <si>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</si>
  <si>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</si>
  <si>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</si>
  <si>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</si>
  <si>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</si>
  <si>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</si>
  <si>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</si>
  <si>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</si>
  <si>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</si>
  <si>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</si>
  <si>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</si>
  <si>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</si>
  <si>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</si>
  <si>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</si>
  <si>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</si>
  <si>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</si>
  <si>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</si>
  <si>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</si>
  <si>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</si>
  <si>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</si>
  <si>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</si>
  <si>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</si>
  <si>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</si>
  <si>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</si>
  <si>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</si>
  <si>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</si>
  <si>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</si>
  <si>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</si>
  <si>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</si>
  <si>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</si>
  <si>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</si>
  <si>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</si>
  <si>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</si>
  <si>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</si>
  <si>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</si>
  <si>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</si>
  <si>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</si>
  <si>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</si>
  <si>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</si>
  <si>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</si>
  <si>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</si>
  <si>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</si>
  <si>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</si>
  <si>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</si>
  <si>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</si>
  <si>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</si>
  <si>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</si>
  <si>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</si>
  <si>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</si>
  <si>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</si>
  <si>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</si>
  <si>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</si>
  <si>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</si>
  <si>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</si>
  <si>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</si>
  <si>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</si>
  <si>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</si>
  <si>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</si>
  <si>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</si>
  <si>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</si>
  <si>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</si>
  <si>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</si>
  <si>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</si>
  <si>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</si>
  <si>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</si>
  <si>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</si>
  <si>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</si>
  <si>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</si>
  <si>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</si>
  <si>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</si>
  <si>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</si>
  <si>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</si>
  <si>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</si>
  <si>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</si>
  <si>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</si>
  <si>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</si>
  <si>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</si>
  <si>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</si>
  <si>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</si>
  <si>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</si>
  <si>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</si>
  <si>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</si>
  <si>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</si>
  <si>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</si>
  <si>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</si>
  <si>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</si>
  <si>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</si>
  <si>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</si>
  <si>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</si>
  <si>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</si>
  <si>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</si>
  <si>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</si>
  <si>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</si>
  <si>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</si>
  <si>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</si>
  <si>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</si>
  <si>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</si>
  <si>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</si>
  <si>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</si>
  <si>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</si>
  <si>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</si>
  <si>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</si>
  <si>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</si>
  <si>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</si>
  <si>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</si>
  <si>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</si>
  <si>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</si>
  <si>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</si>
  <si>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</si>
  <si>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</si>
  <si>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</si>
  <si>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</si>
  <si>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</si>
  <si>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</si>
  <si>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</si>
  <si>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</si>
  <si>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</si>
  <si>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</si>
  <si>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</si>
  <si>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</si>
  <si>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</si>
  <si>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</si>
  <si>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</si>
  <si>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</si>
  <si>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</si>
  <si>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</si>
  <si>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</si>
  <si>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</si>
  <si>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</si>
  <si>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</si>
  <si>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</si>
  <si>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</si>
  <si>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</si>
  <si>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</si>
  <si>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</si>
  <si>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</si>
  <si>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</si>
  <si>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</si>
  <si>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</si>
  <si>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</si>
  <si>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</si>
  <si>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</si>
  <si>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</si>
  <si>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</si>
  <si>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</si>
  <si>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</si>
  <si>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</si>
  <si>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</si>
  <si>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</si>
  <si>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</si>
  <si>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</si>
  <si>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</si>
  <si>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</si>
  <si>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</si>
  <si>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</si>
  <si>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</si>
  <si>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</si>
  <si>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</si>
  <si>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</si>
  <si>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</si>
  <si>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</si>
  <si>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</si>
  <si>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</si>
  <si>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</si>
  <si>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</si>
  <si>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</si>
  <si>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</si>
  <si>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</si>
  <si>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</si>
  <si>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</si>
  <si>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</si>
  <si>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</si>
  <si>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</si>
  <si>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</si>
  <si>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</si>
  <si>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</si>
  <si>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</si>
  <si>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</si>
  <si>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</si>
  <si>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</si>
  <si>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</si>
  <si>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</si>
  <si>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</si>
  <si>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</si>
  <si>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</si>
  <si>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</si>
  <si>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</si>
  <si>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</si>
  <si>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</si>
  <si>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</si>
  <si>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</si>
  <si>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</si>
  <si>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</si>
  <si>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</si>
  <si>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</si>
  <si>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</si>
  <si>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</si>
  <si>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</si>
  <si>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</si>
  <si>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</si>
  <si>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</si>
  <si>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</si>
  <si>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</si>
  <si>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</si>
  <si>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</si>
  <si>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</si>
  <si>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</si>
  <si>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</si>
  <si>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</si>
  <si>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</si>
  <si>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</si>
  <si>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</si>
  <si>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</si>
  <si>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</si>
  <si>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</si>
  <si>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</si>
  <si>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</si>
  <si>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</si>
  <si>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</si>
  <si>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</si>
  <si>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</si>
  <si>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</si>
  <si>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</si>
  <si>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</si>
  <si>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</si>
  <si>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</si>
  <si>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</si>
  <si>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</si>
  <si>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</si>
  <si>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</si>
  <si>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</si>
  <si>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</si>
  <si>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</si>
  <si>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</si>
  <si>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</si>
  <si>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</si>
  <si>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</si>
  <si>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</si>
  <si>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</si>
  <si>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</si>
  <si>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</si>
  <si>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</si>
  <si>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</si>
  <si>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</si>
  <si>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</si>
  <si>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</si>
  <si>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</si>
  <si>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</si>
  <si>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</si>
  <si>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</si>
  <si>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</si>
  <si>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</si>
  <si>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</si>
  <si>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</si>
  <si>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</si>
  <si>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</si>
  <si>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</si>
  <si>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</si>
  <si>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</si>
  <si>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</si>
  <si>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</si>
  <si>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</si>
  <si>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</si>
  <si>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</si>
  <si>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</si>
  <si>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</si>
  <si>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</si>
  <si>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</si>
  <si>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</si>
  <si>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</si>
  <si>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</si>
  <si>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</si>
  <si>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</si>
  <si>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</si>
  <si>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</si>
  <si>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</si>
  <si>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</si>
  <si>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</si>
  <si>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</si>
  <si>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</si>
  <si>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</si>
  <si>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</si>
  <si>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</si>
  <si>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</si>
  <si>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</si>
  <si>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</si>
  <si>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</si>
  <si>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</si>
  <si>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</si>
  <si>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</si>
  <si>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</si>
  <si>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</si>
  <si>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</si>
  <si>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</si>
  <si>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</si>
  <si>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</si>
  <si>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</si>
  <si>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</si>
  <si>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</si>
  <si>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</si>
  <si>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</si>
  <si>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</si>
  <si>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</si>
  <si>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</si>
  <si>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</si>
  <si>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</si>
  <si>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</si>
  <si>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</si>
  <si>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</si>
  <si>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</si>
  <si>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</si>
  <si>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</si>
  <si>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</si>
  <si>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</si>
  <si>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</si>
  <si>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</si>
  <si>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</si>
  <si>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</si>
  <si>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</si>
  <si>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</si>
  <si>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</si>
  <si>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</si>
  <si>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</si>
  <si>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</si>
  <si>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</si>
  <si>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</si>
  <si>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</si>
  <si>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</si>
  <si>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</si>
  <si>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</si>
  <si>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</si>
  <si>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</si>
  <si>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</si>
  <si>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</si>
  <si>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</si>
  <si>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</si>
  <si>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</si>
  <si>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</si>
  <si>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</si>
  <si>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</si>
  <si>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</si>
  <si>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</si>
  <si>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</si>
  <si>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</si>
  <si>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</si>
  <si>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</si>
  <si>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</si>
  <si>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</si>
  <si>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</si>
  <si>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</si>
  <si>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</si>
  <si>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</si>
  <si>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</si>
  <si>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</si>
  <si>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</si>
  <si>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</si>
  <si>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</si>
  <si>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</si>
  <si>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</si>
  <si>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</si>
  <si>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</si>
  <si>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</si>
  <si>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</si>
  <si>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</si>
  <si>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</si>
  <si>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</si>
  <si>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</si>
  <si>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</si>
  <si>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</si>
  <si>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</si>
  <si>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</si>
  <si>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</si>
  <si>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</si>
  <si>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</si>
  <si>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</si>
  <si>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</si>
  <si>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</si>
  <si>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</si>
  <si>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</si>
  <si>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</si>
  <si>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</si>
  <si>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</si>
  <si>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</si>
  <si>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</si>
  <si>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</si>
  <si>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</si>
  <si>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</si>
  <si>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</si>
  <si>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</si>
  <si>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</si>
  <si>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</si>
  <si>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</si>
  <si>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</si>
  <si>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</si>
  <si>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</si>
  <si>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</si>
  <si>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</si>
  <si>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</si>
  <si>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</si>
  <si>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</si>
  <si>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</si>
  <si>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</si>
  <si>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</si>
  <si>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</si>
  <si>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</si>
  <si>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</si>
  <si>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</si>
  <si>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</si>
  <si>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</si>
  <si>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</si>
  <si>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</si>
  <si>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</si>
  <si>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</si>
  <si>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</si>
  <si>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</si>
  <si>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</si>
  <si>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</si>
  <si>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</si>
  <si>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</si>
  <si>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</si>
  <si>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</si>
  <si>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</si>
  <si>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</si>
  <si>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</si>
  <si>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</si>
  <si>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</si>
  <si>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</si>
  <si>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</si>
  <si>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</si>
  <si>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</si>
  <si>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</si>
  <si>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</si>
  <si>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</si>
  <si>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</si>
  <si>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</si>
  <si>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</si>
  <si>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</si>
  <si>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</si>
  <si>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</si>
  <si>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</si>
  <si>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</si>
  <si>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</si>
  <si>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</si>
  <si>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</si>
  <si>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</si>
  <si>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</si>
  <si>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</si>
  <si>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</si>
  <si>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</si>
  <si>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</si>
  <si>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</si>
  <si>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</si>
  <si>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</si>
  <si>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</si>
  <si>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</si>
  <si>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</si>
  <si>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</si>
  <si>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</si>
  <si>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</si>
  <si>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</si>
  <si>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</si>
  <si>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</si>
  <si>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</si>
  <si>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</si>
  <si>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</si>
  <si>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</si>
  <si>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</si>
  <si>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</si>
  <si>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</si>
  <si>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</si>
  <si>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</si>
  <si>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</si>
  <si>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</si>
  <si>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</si>
  <si>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</si>
  <si>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</si>
  <si>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</si>
  <si>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</si>
  <si>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</si>
  <si>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</si>
  <si>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</si>
  <si>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</si>
  <si>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</si>
  <si>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</si>
  <si>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</si>
  <si>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</si>
  <si>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</si>
  <si>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</si>
  <si>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</si>
  <si>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</si>
  <si>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</si>
  <si>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</si>
  <si>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</si>
  <si>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</si>
  <si>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</si>
  <si>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</si>
  <si>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</si>
  <si>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</si>
  <si>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</si>
  <si>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</si>
  <si>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</si>
  <si>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</si>
  <si>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</si>
  <si>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</si>
  <si>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</si>
  <si>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</si>
  <si>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</si>
  <si>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</si>
  <si>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</si>
  <si>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</si>
  <si>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</si>
  <si>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</si>
  <si>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</si>
  <si>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</si>
  <si>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</si>
  <si>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</si>
  <si>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</si>
  <si>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</si>
  <si>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</si>
  <si>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</si>
  <si>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</si>
  <si>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</si>
  <si>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</si>
  <si>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</si>
  <si>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</si>
  <si>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</si>
  <si>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</si>
  <si>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</si>
  <si>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</si>
  <si>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</si>
  <si>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</si>
  <si>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</si>
  <si>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</si>
  <si>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</si>
  <si>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</si>
  <si>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</si>
  <si>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</si>
  <si>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</si>
  <si>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</si>
  <si>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</si>
  <si>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</si>
  <si>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</si>
  <si>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</si>
  <si>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</si>
  <si>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</si>
  <si>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</si>
  <si>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</si>
  <si>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</si>
  <si>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</si>
  <si>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</si>
  <si>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</si>
  <si>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</si>
  <si>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</si>
  <si>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</si>
  <si>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</si>
  <si>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</si>
  <si>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</si>
  <si>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</si>
  <si>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</si>
  <si>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</si>
  <si>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</si>
  <si>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</si>
  <si>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</si>
  <si>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</si>
  <si>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</si>
  <si>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</si>
  <si>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</si>
  <si>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</si>
  <si>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</si>
  <si>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</si>
  <si>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</si>
  <si>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</si>
  <si>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</si>
  <si>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</si>
  <si>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</si>
  <si>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</si>
  <si>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</si>
  <si>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</si>
  <si>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</si>
  <si>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</si>
  <si>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</si>
  <si>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</si>
  <si>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</si>
  <si>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</si>
  <si>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</si>
  <si>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</si>
  <si>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</si>
  <si>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</si>
  <si>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</si>
  <si>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</si>
  <si>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</si>
  <si>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</si>
  <si>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</si>
  <si>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</si>
  <si>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</si>
  <si>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</si>
  <si>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</si>
  <si>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</si>
  <si>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</si>
  <si>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</si>
  <si>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</si>
  <si>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</si>
  <si>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</si>
  <si>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</si>
  <si>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</si>
  <si>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</si>
  <si>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</si>
  <si>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</si>
  <si>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</si>
  <si>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</si>
  <si>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</si>
  <si>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</si>
  <si>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</si>
  <si>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</si>
  <si>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</si>
  <si>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</si>
  <si>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</si>
  <si>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</si>
  <si>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</si>
  <si>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</si>
  <si>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</si>
  <si>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</si>
  <si>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</si>
  <si>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</si>
  <si>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</si>
  <si>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</si>
  <si>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</si>
  <si>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</si>
  <si>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</si>
  <si>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</si>
  <si>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</si>
  <si>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</si>
  <si>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</si>
  <si>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</si>
  <si>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</si>
  <si>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</si>
  <si>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</si>
  <si>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</si>
  <si>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</si>
  <si>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</si>
  <si>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</si>
  <si>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</si>
  <si>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</si>
  <si>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</si>
  <si>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</si>
  <si>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</si>
  <si>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</si>
  <si>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</si>
  <si>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</si>
  <si>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</si>
  <si>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</si>
  <si>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</si>
  <si>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</si>
  <si>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</si>
  <si>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</si>
  <si>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</si>
  <si>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</si>
  <si>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</si>
  <si>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</si>
  <si>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</si>
  <si>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</si>
  <si>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</si>
  <si>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</si>
  <si>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</si>
  <si>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</si>
  <si>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</si>
  <si>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</si>
  <si>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</si>
  <si>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</si>
  <si>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</si>
  <si>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</si>
  <si>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</si>
  <si>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</si>
  <si>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</si>
  <si>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</si>
  <si>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</si>
  <si>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</si>
  <si>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</si>
  <si>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</si>
  <si>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</si>
  <si>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</si>
  <si>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</si>
  <si>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</si>
  <si>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</si>
  <si>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</si>
  <si>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</si>
  <si>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</si>
  <si>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</si>
  <si>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</si>
  <si>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</si>
  <si>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</si>
  <si>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</si>
  <si>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</si>
  <si>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</si>
  <si>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</si>
  <si>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</si>
  <si>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</si>
  <si>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</si>
  <si>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</si>
  <si>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</si>
  <si>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</si>
  <si>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</si>
  <si>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</si>
  <si>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</si>
  <si>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</si>
  <si>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</si>
  <si>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</si>
  <si>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</si>
  <si>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</si>
  <si>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</si>
  <si>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</si>
  <si>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</si>
  <si>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</si>
  <si>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</si>
  <si>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</si>
  <si>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</si>
  <si>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</si>
  <si>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</si>
  <si>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</si>
  <si>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</si>
  <si>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</si>
  <si>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</si>
  <si>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</si>
  <si>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</si>
  <si>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</si>
  <si>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</si>
  <si>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</si>
  <si>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</si>
  <si>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</si>
  <si>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</si>
  <si>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</si>
  <si>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</si>
  <si>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</si>
  <si>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</si>
  <si>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</si>
  <si>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</si>
  <si>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</si>
  <si>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</si>
  <si>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</si>
  <si>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</si>
  <si>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</si>
  <si>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</si>
  <si>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</si>
  <si>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</si>
  <si>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</si>
  <si>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</si>
  <si>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</si>
  <si>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</si>
  <si>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</si>
  <si>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</si>
  <si>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</si>
  <si>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</si>
  <si>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</si>
  <si>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</si>
  <si>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</si>
  <si>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</si>
  <si>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</si>
  <si>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</si>
  <si>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</si>
  <si>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</si>
  <si>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</si>
  <si>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</si>
  <si>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</si>
  <si>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</si>
  <si>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</si>
  <si>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</si>
  <si>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</si>
  <si>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</si>
  <si>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</si>
  <si>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</si>
  <si>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</si>
  <si>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</si>
  <si>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</si>
  <si>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</si>
  <si>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</si>
  <si>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</si>
  <si>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</si>
  <si>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</si>
  <si>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</si>
  <si>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</si>
  <si>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</si>
  <si>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</si>
  <si>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</si>
  <si>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</si>
  <si>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</si>
  <si>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</si>
  <si>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</si>
  <si>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</si>
  <si>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</si>
  <si>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</si>
  <si>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</si>
  <si>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</si>
  <si>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</si>
  <si>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</si>
  <si>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</si>
  <si>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</si>
  <si>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</si>
  <si>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</si>
  <si>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</si>
  <si>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</si>
  <si>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</si>
  <si>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</si>
  <si>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</si>
  <si>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</si>
  <si>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</si>
  <si>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</si>
  <si>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</si>
  <si>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</si>
  <si>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</si>
  <si>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</si>
  <si>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</si>
  <si>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</si>
  <si>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</si>
  <si>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</si>
  <si>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</si>
  <si>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</si>
  <si>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</si>
  <si>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</si>
  <si>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</si>
  <si>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</si>
  <si>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</si>
  <si>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</si>
  <si>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</si>
  <si>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</si>
  <si>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</si>
  <si>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</si>
  <si>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</si>
  <si>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</si>
  <si>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</si>
  <si>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</si>
  <si>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</si>
  <si>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</si>
  <si>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</si>
  <si>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</si>
  <si>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</si>
  <si>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</si>
  <si>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</si>
  <si>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</si>
  <si>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</si>
  <si>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</si>
  <si>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</si>
  <si>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</si>
  <si>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</si>
  <si>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</si>
  <si>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</si>
  <si>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</si>
  <si>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</si>
  <si>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</si>
  <si>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</si>
  <si>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</si>
  <si>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</si>
  <si>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</si>
  <si>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</si>
  <si>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</si>
  <si>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</si>
  <si>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</si>
  <si>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</si>
  <si>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</si>
  <si>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</si>
  <si>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</si>
  <si>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</si>
  <si>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</si>
  <si>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</si>
  <si>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</si>
  <si>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</si>
  <si>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</si>
  <si>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</si>
  <si>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</si>
  <si>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</si>
  <si>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</si>
  <si>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</si>
  <si>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</si>
  <si>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</si>
  <si>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</si>
  <si>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</si>
  <si>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</si>
  <si>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</si>
  <si>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</si>
  <si>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</si>
  <si>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</si>
  <si>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</si>
  <si>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</si>
  <si>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</si>
  <si>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</si>
  <si>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</si>
  <si>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</si>
  <si>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</si>
  <si>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</si>
  <si>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</si>
  <si>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</si>
  <si>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</si>
  <si>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</si>
  <si>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</si>
  <si>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</si>
  <si>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</si>
  <si>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</si>
  <si>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</si>
  <si>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</si>
  <si>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</si>
  <si>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</si>
  <si>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</si>
  <si>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</si>
  <si>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</si>
  <si>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</si>
  <si>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</si>
  <si>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</si>
  <si>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</si>
  <si>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</si>
  <si>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</si>
  <si>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</si>
  <si>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</si>
  <si>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</si>
  <si>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</si>
  <si>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</si>
  <si>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</si>
  <si>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</si>
  <si>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</si>
  <si>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</si>
  <si>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</si>
  <si>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</si>
  <si>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</si>
  <si>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</si>
  <si>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</si>
  <si>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</si>
  <si>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</si>
  <si>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</si>
  <si>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</si>
  <si>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</si>
  <si>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</si>
  <si>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</si>
  <si>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</si>
  <si>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</si>
  <si>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</si>
  <si>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</si>
  <si>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</si>
  <si>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</si>
  <si>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</si>
  <si>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</si>
  <si>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</si>
  <si>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</si>
  <si>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</si>
  <si>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</si>
  <si>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</si>
  <si>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</si>
  <si>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</si>
  <si>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</si>
  <si>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</si>
  <si>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</si>
  <si>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</si>
  <si>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</si>
  <si>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</si>
  <si>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</si>
  <si>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</si>
  <si>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</si>
  <si>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</si>
  <si>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</si>
  <si>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</si>
  <si>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</si>
  <si>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</si>
  <si>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</si>
  <si>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</si>
  <si>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</si>
  <si>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</si>
  <si>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</si>
  <si>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</si>
  <si>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</si>
  <si>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</si>
  <si>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</si>
  <si>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</si>
  <si>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</si>
  <si>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</si>
  <si>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</si>
  <si>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</si>
  <si>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</si>
  <si>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</si>
  <si>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</si>
  <si>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</si>
  <si>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</si>
  <si>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</si>
  <si>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</si>
  <si>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</si>
  <si>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</si>
  <si>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</si>
  <si>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</si>
  <si>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</si>
  <si>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</si>
  <si>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</si>
  <si>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</si>
  <si>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</si>
  <si>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</si>
  <si>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</si>
  <si>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</si>
  <si>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</si>
  <si>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</si>
  <si>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</si>
  <si>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</si>
  <si>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</si>
  <si>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</si>
  <si>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</si>
  <si>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</si>
  <si>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</si>
  <si>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</si>
  <si>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</si>
  <si>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</si>
  <si>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</si>
  <si>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</si>
  <si>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</si>
  <si>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</si>
  <si>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</si>
  <si>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</si>
  <si>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</si>
  <si>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</si>
  <si>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</si>
  <si>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</si>
  <si>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</si>
  <si>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</si>
  <si>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</si>
  <si>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</si>
  <si>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</si>
  <si>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</si>
  <si>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</si>
  <si>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</si>
  <si>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</si>
  <si>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</si>
  <si>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</si>
  <si>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</si>
  <si>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</si>
  <si>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</si>
  <si>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</si>
  <si>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</si>
  <si>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</si>
  <si>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</si>
  <si>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</si>
  <si>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</si>
  <si>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</si>
  <si>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</si>
  <si>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</si>
  <si>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</si>
  <si>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</si>
  <si>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</si>
  <si>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</si>
  <si>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</si>
  <si>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</si>
  <si>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</si>
  <si>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</si>
  <si>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</si>
  <si>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</si>
  <si>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</si>
  <si>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</si>
  <si>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</si>
  <si>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</si>
  <si>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</si>
  <si>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</si>
  <si>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</si>
  <si>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</si>
  <si>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</si>
  <si>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</si>
  <si>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</si>
  <si>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</si>
  <si>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</si>
  <si>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</si>
  <si>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</si>
  <si>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</si>
  <si>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</si>
  <si>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</si>
  <si>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</si>
  <si>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</si>
  <si>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</si>
  <si>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</si>
  <si>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</si>
  <si>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</si>
  <si>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</si>
  <si>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</si>
  <si>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</si>
  <si>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</si>
  <si>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</si>
  <si>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</si>
  <si>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</si>
  <si>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</si>
  <si>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</si>
  <si>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</si>
  <si>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</si>
  <si>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</si>
  <si>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</si>
  <si>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</si>
  <si>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</si>
  <si>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</si>
  <si>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</si>
  <si>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</si>
  <si>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</si>
  <si>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</si>
  <si>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</si>
  <si>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</si>
  <si>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</si>
  <si>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</si>
  <si>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</si>
  <si>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</si>
  <si>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</si>
  <si>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</si>
  <si>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</si>
  <si>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</si>
  <si>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</si>
  <si>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</si>
  <si>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</si>
  <si>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</si>
  <si>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</si>
  <si>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</si>
  <si>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</si>
  <si>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</si>
  <si>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</si>
  <si>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</si>
  <si>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</si>
  <si>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</si>
  <si>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</si>
  <si>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</si>
  <si>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</si>
  <si>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</si>
  <si>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</si>
  <si>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</si>
  <si>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</si>
  <si>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</si>
  <si>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</si>
  <si>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</si>
  <si>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</si>
  <si>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</si>
  <si>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</si>
  <si>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</si>
  <si>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</si>
  <si>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</si>
  <si>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</si>
  <si>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</si>
  <si>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</si>
  <si>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</si>
  <si>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</si>
  <si>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</si>
  <si>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</si>
  <si>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</si>
  <si>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</si>
  <si>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</si>
  <si>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</si>
  <si>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</si>
  <si>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</si>
  <si>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</si>
  <si>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</si>
  <si>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</si>
  <si>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</si>
  <si>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</si>
  <si>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</si>
  <si>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</si>
  <si>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</si>
  <si>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</si>
  <si>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</si>
  <si>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</si>
  <si>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</si>
  <si>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</si>
  <si>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</si>
  <si>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</si>
  <si>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</si>
  <si>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</si>
  <si>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</si>
  <si>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</si>
  <si>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</si>
  <si>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</si>
  <si>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</si>
  <si>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</si>
  <si>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</si>
  <si>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</si>
  <si>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</si>
  <si>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</si>
  <si>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</si>
  <si>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</si>
  <si>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</si>
  <si>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</si>
  <si>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</si>
  <si>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</si>
  <si>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</si>
  <si>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</si>
  <si>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</si>
  <si>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</si>
  <si>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</si>
  <si>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</si>
  <si>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</si>
  <si>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</si>
  <si>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</si>
  <si>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</si>
  <si>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</si>
  <si>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</si>
  <si>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</si>
  <si>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</si>
  <si>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</si>
  <si>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</si>
  <si>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</si>
  <si>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</si>
  <si>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</si>
  <si>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</si>
  <si>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</si>
  <si>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</si>
  <si>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</si>
  <si>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</si>
  <si>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</si>
  <si>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</si>
  <si>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</si>
  <si>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</si>
  <si>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</si>
  <si>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</si>
  <si>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</si>
  <si>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</si>
  <si>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</si>
  <si>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</si>
  <si>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</si>
  <si>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</si>
  <si>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</si>
  <si>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</si>
  <si>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</si>
  <si>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</si>
  <si>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</si>
  <si>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</si>
  <si>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</si>
  <si>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</si>
  <si>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</si>
  <si>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</si>
  <si>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</si>
  <si>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</si>
  <si>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</si>
  <si>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</si>
  <si>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</si>
  <si>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</si>
  <si>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</si>
  <si>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</si>
  <si>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</si>
  <si>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</si>
  <si>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</si>
  <si>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</si>
  <si>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</si>
  <si>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</si>
  <si>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</si>
  <si>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</si>
  <si>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</si>
  <si>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</si>
  <si>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</si>
  <si>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</si>
  <si>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</si>
  <si>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</si>
  <si>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</si>
  <si>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</si>
  <si>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</si>
  <si>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</si>
  <si>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</si>
  <si>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</si>
  <si>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</si>
  <si>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</si>
  <si>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</si>
  <si>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</si>
  <si>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</si>
  <si>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</si>
  <si>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</si>
  <si>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</si>
  <si>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</si>
  <si>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</si>
  <si>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</si>
  <si>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</si>
  <si>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</si>
  <si>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</si>
  <si>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</si>
  <si>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</si>
  <si>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</si>
  <si>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</si>
  <si>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</si>
  <si>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</si>
  <si>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</si>
  <si>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</si>
  <si>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</si>
  <si>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</si>
  <si>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</si>
  <si>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</si>
  <si>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</si>
  <si>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</si>
  <si>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</si>
  <si>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</si>
  <si>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</si>
  <si>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</si>
  <si>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</si>
  <si>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</si>
  <si>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</si>
  <si>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</si>
  <si>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</si>
  <si>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</si>
  <si>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</si>
  <si>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</si>
  <si>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</si>
  <si>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</si>
  <si>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</si>
  <si>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</si>
  <si>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</si>
  <si>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</si>
  <si>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</si>
  <si>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</si>
  <si>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</si>
  <si>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</si>
  <si>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</si>
  <si>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</si>
  <si>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</si>
  <si>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</si>
  <si>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</si>
  <si>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</si>
  <si>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</si>
  <si>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</si>
  <si>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</si>
  <si>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</si>
  <si>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</si>
  <si>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</si>
  <si>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</si>
  <si>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</si>
  <si>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</si>
  <si>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</si>
  <si>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</si>
  <si>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</si>
  <si>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</si>
  <si>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</si>
  <si>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</si>
  <si>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</si>
  <si>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</si>
  <si>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</si>
  <si>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</si>
  <si>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</si>
  <si>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</si>
  <si>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</si>
  <si>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</si>
  <si>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</si>
  <si>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</si>
  <si>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</si>
  <si>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</si>
  <si>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</si>
  <si>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</si>
  <si>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</si>
  <si>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</si>
  <si>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</si>
  <si>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</si>
  <si>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</si>
  <si>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</si>
  <si>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</si>
  <si>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</si>
  <si>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</si>
  <si>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</si>
  <si>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</si>
  <si>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</si>
  <si>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</si>
  <si>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</si>
  <si>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</si>
  <si>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</si>
  <si>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</si>
  <si>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</si>
  <si>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</si>
  <si>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</si>
  <si>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</si>
  <si>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</si>
  <si>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</si>
  <si>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</si>
  <si>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</si>
  <si>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</si>
  <si>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</si>
  <si>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</si>
  <si>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</si>
  <si>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</si>
  <si>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</si>
  <si>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</si>
  <si>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</si>
  <si>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</si>
  <si>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</si>
  <si>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</si>
  <si>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</si>
  <si>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</si>
  <si>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</si>
  <si>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</si>
  <si>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</si>
  <si>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</si>
  <si>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</si>
  <si>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</si>
  <si>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</si>
  <si>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</si>
  <si>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</si>
  <si>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</si>
  <si>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</si>
  <si>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</si>
  <si>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</si>
  <si>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</si>
  <si>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</si>
  <si>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</si>
  <si>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</si>
  <si>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</si>
  <si>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</si>
  <si>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</si>
  <si>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</si>
  <si>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</si>
  <si>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</si>
  <si>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</si>
  <si>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</si>
  <si>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</si>
  <si>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</si>
  <si>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</si>
  <si>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</si>
  <si>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</si>
  <si>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</si>
  <si>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</si>
  <si>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</si>
  <si>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</si>
  <si>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</si>
  <si>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</si>
  <si>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</si>
  <si>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</si>
  <si>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</si>
  <si>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</si>
  <si>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</si>
  <si>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</si>
  <si>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</si>
  <si>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</si>
  <si>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</si>
  <si>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</si>
  <si>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</si>
  <si>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</si>
  <si>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</si>
  <si>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</si>
  <si>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</si>
  <si>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</si>
  <si>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</si>
  <si>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</si>
  <si>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</si>
  <si>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</si>
  <si>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</si>
  <si>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</si>
  <si>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</si>
  <si>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</si>
  <si>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</si>
  <si>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</si>
  <si>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</si>
  <si>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</si>
  <si>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</si>
  <si>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</si>
  <si>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</si>
  <si>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</si>
  <si>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</si>
  <si>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</si>
  <si>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</si>
  <si>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</si>
  <si>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</si>
  <si>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</si>
  <si>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</si>
  <si>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</si>
  <si>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</si>
  <si>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</si>
  <si>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</si>
  <si>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</si>
  <si>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</si>
  <si>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</si>
  <si>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</si>
  <si>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</si>
  <si>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</si>
  <si>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</si>
  <si>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</si>
  <si>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</si>
  <si>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</si>
  <si>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</si>
  <si>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</si>
  <si>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</si>
  <si>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</si>
  <si>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</si>
  <si>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</si>
  <si>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</si>
  <si>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</si>
  <si>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</si>
  <si>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</si>
  <si>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</si>
  <si>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</si>
  <si>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</si>
  <si>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</si>
  <si>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</si>
  <si>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</si>
  <si>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</si>
  <si>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</si>
  <si>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</si>
  <si>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</si>
  <si>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</si>
  <si>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</si>
  <si>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</si>
  <si>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</si>
  <si>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</si>
  <si>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</si>
  <si>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</si>
  <si>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</si>
  <si>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</si>
  <si>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</si>
  <si>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</si>
  <si>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</si>
  <si>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</si>
  <si>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</si>
  <si>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</si>
  <si>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</si>
  <si>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</si>
  <si>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</si>
  <si>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</si>
  <si>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</si>
  <si>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</si>
  <si>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</si>
  <si>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</si>
  <si>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</si>
  <si>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</si>
  <si>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</si>
  <si>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</si>
  <si>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</si>
  <si>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</si>
  <si>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</si>
  <si>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</si>
  <si>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</si>
  <si>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</si>
  <si>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</si>
  <si>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</si>
  <si>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</si>
  <si>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</si>
  <si>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</si>
  <si>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</si>
  <si>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</si>
  <si>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</si>
  <si>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</si>
  <si>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</si>
  <si>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</si>
  <si>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</si>
  <si>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</si>
  <si>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</si>
  <si>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</si>
  <si>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</si>
  <si>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</si>
  <si>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</si>
  <si>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</si>
  <si>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</si>
  <si>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</si>
  <si>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</si>
  <si>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</si>
  <si>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</si>
  <si>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</si>
  <si>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</si>
  <si>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</si>
  <si>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</si>
  <si>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</si>
  <si>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</si>
  <si>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</si>
  <si>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</si>
  <si>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</si>
  <si>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</si>
  <si>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</si>
  <si>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</si>
  <si>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</si>
  <si>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</si>
  <si>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</si>
  <si>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</si>
  <si>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</si>
  <si>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</si>
  <si>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</si>
  <si>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</si>
  <si>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</si>
  <si>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</si>
  <si>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</si>
  <si>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</si>
  <si>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</si>
  <si>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</si>
  <si>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</si>
  <si>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</si>
  <si>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</si>
  <si>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</si>
  <si>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</si>
  <si>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</si>
  <si>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</si>
  <si>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</si>
  <si>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</si>
  <si>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</si>
  <si>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</si>
  <si>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</si>
  <si>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</si>
  <si>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</si>
  <si>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</si>
  <si>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</si>
  <si>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</si>
  <si>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</si>
  <si>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</si>
  <si>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</si>
  <si>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</si>
  <si>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</si>
  <si>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</si>
  <si>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</si>
  <si>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</si>
  <si>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</si>
  <si>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</si>
  <si>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</si>
  <si>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</si>
  <si>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</si>
  <si>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</si>
  <si>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</si>
  <si>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</si>
  <si>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</si>
  <si>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</si>
  <si>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</si>
  <si>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</si>
  <si>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</si>
  <si>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</si>
  <si>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</si>
  <si>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</si>
  <si>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</si>
  <si>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</si>
  <si>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</si>
  <si>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</si>
  <si>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</si>
  <si>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</si>
  <si>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</si>
  <si>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</si>
  <si>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</si>
  <si>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</si>
  <si>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</si>
  <si>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</si>
  <si>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</si>
  <si>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</si>
  <si>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</si>
  <si>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</si>
  <si>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</si>
  <si>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</si>
  <si>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</si>
  <si>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</si>
  <si>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</si>
  <si>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</si>
  <si>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</si>
  <si>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</si>
  <si>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</si>
  <si>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</si>
  <si>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</si>
  <si>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</si>
  <si>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</si>
  <si>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</si>
  <si>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</si>
  <si>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</si>
  <si>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</si>
  <si>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</si>
  <si>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</si>
  <si>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</si>
  <si>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</si>
  <si>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</si>
  <si>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</si>
  <si>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</si>
  <si>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</si>
  <si>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</si>
  <si>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</si>
  <si>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</si>
  <si>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</si>
  <si>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</si>
  <si>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</si>
  <si>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</si>
  <si>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</si>
  <si>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</si>
  <si>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</si>
  <si>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</si>
  <si>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</si>
  <si>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</si>
  <si>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</si>
  <si>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</si>
  <si>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</si>
  <si>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</si>
  <si>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</si>
  <si>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</si>
  <si>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</si>
  <si>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</si>
  <si>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</si>
  <si>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</si>
  <si>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</si>
  <si>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</si>
  <si>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</si>
  <si>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</si>
  <si>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</si>
  <si>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</si>
  <si>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</si>
  <si>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</si>
  <si>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</si>
  <si>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</si>
  <si>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</si>
  <si>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</si>
  <si>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</si>
  <si>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</si>
  <si>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</si>
  <si>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</si>
  <si>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</si>
  <si>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</si>
  <si>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</si>
  <si>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</si>
  <si>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</si>
  <si>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</si>
  <si>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</si>
  <si>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</si>
  <si>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</si>
  <si>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</si>
  <si>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</si>
  <si>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</si>
  <si>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</si>
  <si>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</si>
  <si>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</si>
  <si>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</si>
  <si>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</si>
  <si>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</si>
  <si>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</si>
  <si>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</si>
  <si>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</si>
  <si>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</si>
  <si>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</si>
  <si>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</si>
  <si>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</si>
  <si>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</si>
  <si>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</si>
  <si>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</si>
  <si>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</si>
  <si>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</si>
  <si>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</si>
  <si>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</si>
  <si>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</si>
  <si>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</si>
  <si>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</si>
  <si>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</si>
  <si>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</si>
  <si>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</si>
  <si>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</si>
  <si>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</si>
  <si>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</si>
  <si>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</si>
  <si>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</si>
  <si>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</si>
  <si>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</si>
  <si>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</si>
  <si>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</si>
  <si>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</si>
  <si>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</si>
  <si>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</si>
  <si>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</si>
  <si>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</si>
  <si>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</si>
  <si>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</si>
  <si>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</si>
  <si>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</si>
  <si>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</si>
  <si>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</si>
  <si>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</si>
  <si>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</si>
  <si>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</si>
  <si>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</si>
  <si>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</si>
  <si>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</si>
  <si>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</si>
  <si>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</si>
  <si>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</si>
  <si>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</si>
  <si>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</si>
  <si>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</si>
  <si>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</si>
  <si>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</si>
  <si>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</si>
  <si>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</si>
  <si>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</si>
  <si>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</si>
  <si>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</si>
  <si>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</si>
  <si>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</si>
  <si>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</si>
  <si>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</si>
  <si>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</si>
  <si>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</si>
  <si>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</si>
  <si>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</si>
  <si>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</si>
  <si>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</si>
  <si>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</si>
  <si>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</si>
  <si>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</si>
  <si>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</si>
  <si>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</si>
  <si>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</si>
  <si>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</si>
  <si>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</si>
  <si>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</si>
  <si>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</si>
  <si>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</si>
  <si>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</si>
  <si>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</si>
  <si>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</si>
  <si>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</si>
  <si>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</si>
  <si>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</si>
  <si>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</si>
  <si>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</si>
  <si>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</si>
  <si>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</si>
  <si>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</si>
  <si>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</si>
  <si>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</si>
  <si>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</si>
  <si>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</si>
  <si>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</si>
  <si>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</si>
  <si>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</si>
  <si>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</si>
  <si>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</si>
  <si>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</si>
  <si>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</si>
  <si>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</si>
  <si>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</si>
  <si>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</si>
  <si>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</si>
  <si>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</si>
  <si>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</si>
  <si>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</si>
  <si>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</si>
  <si>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</si>
  <si>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</si>
  <si>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</si>
  <si>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</si>
  <si>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</si>
  <si>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</si>
  <si>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</si>
  <si>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</si>
  <si>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</si>
  <si>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</si>
  <si>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</si>
  <si>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</si>
  <si>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</si>
  <si>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</si>
  <si>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</si>
  <si>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</si>
  <si>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</si>
  <si>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</si>
  <si>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</si>
  <si>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</si>
  <si>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</si>
  <si>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</si>
  <si>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</si>
  <si>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</si>
  <si>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</si>
  <si>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</si>
  <si>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</si>
  <si>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</si>
  <si>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</si>
  <si>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</si>
  <si>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</si>
  <si>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</si>
  <si>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</si>
  <si>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</si>
  <si>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</si>
  <si>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</si>
  <si>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</si>
  <si>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</si>
  <si>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</si>
  <si>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</si>
  <si>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</si>
  <si>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</si>
  <si>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</si>
  <si>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</si>
  <si>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</si>
  <si>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</si>
  <si>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</si>
  <si>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</si>
  <si>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</si>
  <si>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</si>
  <si>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</si>
  <si>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</si>
  <si>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</si>
  <si>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</si>
  <si>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</si>
  <si>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</si>
  <si>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</si>
  <si>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</si>
  <si>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</si>
  <si>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</si>
  <si>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</si>
  <si>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</si>
  <si>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</si>
  <si>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</si>
  <si>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</si>
  <si>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</si>
  <si>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</si>
  <si>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</si>
  <si>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</si>
  <si>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</si>
  <si>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</si>
  <si>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</si>
  <si>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</si>
  <si>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</si>
  <si>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</si>
  <si>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</si>
  <si>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</si>
  <si>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</si>
  <si>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</si>
  <si>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</si>
  <si>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</si>
  <si>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</si>
  <si>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</si>
  <si>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</si>
  <si>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</si>
  <si>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</si>
  <si>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</si>
  <si>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</si>
  <si>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</si>
  <si>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</si>
  <si>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</si>
  <si>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</si>
  <si>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</si>
  <si>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</si>
  <si>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</si>
  <si>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</si>
  <si>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</si>
  <si>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</si>
  <si>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</si>
  <si>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</si>
  <si>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</si>
  <si>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</si>
  <si>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</si>
  <si>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</si>
  <si>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</si>
  <si>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</si>
  <si>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</si>
  <si>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</si>
  <si>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</si>
  <si>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</si>
  <si>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</si>
  <si>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</si>
  <si>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</si>
  <si>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</si>
  <si>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</si>
  <si>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</si>
  <si>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</si>
  <si>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</si>
  <si>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</si>
  <si>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</si>
  <si>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</si>
  <si>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</si>
  <si>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</si>
  <si>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</si>
  <si>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</si>
  <si>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</si>
  <si>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</si>
  <si>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</si>
  <si>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</si>
  <si>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</si>
  <si>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</si>
  <si>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</si>
  <si>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</si>
  <si>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</si>
  <si>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</si>
  <si>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</si>
  <si>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</si>
  <si>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</si>
  <si>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</si>
  <si>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</si>
  <si>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</si>
  <si>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</si>
  <si>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</si>
  <si>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</si>
  <si>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</si>
  <si>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</si>
  <si>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</si>
  <si>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</si>
  <si>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</si>
  <si>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</si>
  <si>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</si>
  <si>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</si>
  <si>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</si>
  <si>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</si>
  <si>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</si>
  <si>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</si>
  <si>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</si>
  <si>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</si>
  <si>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</si>
  <si>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</si>
  <si>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</si>
  <si>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</si>
  <si>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</si>
  <si>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</si>
  <si>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</si>
  <si>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</si>
  <si>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</si>
  <si>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</si>
  <si>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</si>
  <si>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</si>
  <si>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</si>
  <si>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</si>
  <si>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</si>
  <si>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</si>
  <si>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</si>
  <si>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</si>
  <si>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</si>
  <si>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</si>
  <si>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</si>
  <si>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</si>
  <si>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</si>
  <si>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</si>
  <si>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</si>
  <si>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</si>
  <si>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</si>
  <si>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</si>
  <si>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</si>
  <si>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</si>
  <si>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</si>
  <si>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</si>
  <si>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</si>
  <si>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</si>
  <si>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</si>
  <si>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</si>
  <si>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</si>
  <si>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</si>
  <si>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</si>
  <si>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</si>
  <si>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</si>
  <si>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</si>
  <si>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</si>
  <si>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</si>
  <si>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</si>
  <si>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</si>
  <si>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</si>
  <si>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</si>
  <si>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</si>
  <si>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</si>
  <si>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</si>
  <si>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</si>
  <si>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</si>
  <si>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</si>
  <si>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</si>
  <si>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</si>
  <si>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</si>
  <si>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</si>
  <si>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</si>
  <si>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</si>
  <si>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</si>
  <si>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</si>
  <si>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</si>
  <si>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</si>
  <si>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</si>
  <si>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</si>
  <si>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</si>
  <si>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</si>
  <si>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</si>
  <si>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</si>
  <si>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</si>
  <si>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</si>
  <si>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</si>
  <si>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</si>
  <si>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</si>
  <si>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</si>
  <si>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</si>
  <si>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</si>
  <si>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</si>
  <si>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</si>
  <si>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</si>
  <si>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</si>
  <si>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</si>
  <si>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</si>
  <si>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</si>
  <si>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</si>
  <si>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</si>
  <si>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</si>
  <si>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</si>
  <si>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</si>
  <si>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</si>
  <si>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</si>
  <si>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</si>
  <si>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</si>
  <si>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</si>
  <si>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</si>
  <si>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</si>
  <si>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</si>
  <si>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</si>
  <si>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</si>
  <si>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</si>
  <si>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</si>
  <si>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</si>
  <si>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</si>
  <si>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</si>
  <si>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</si>
  <si>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</si>
  <si>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</si>
  <si>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</si>
  <si>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</si>
  <si>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</si>
  <si>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</si>
  <si>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</si>
  <si>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</si>
  <si>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</si>
  <si>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</si>
  <si>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</si>
  <si>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</si>
  <si>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</si>
  <si>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</si>
  <si>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</si>
  <si>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</si>
  <si>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</si>
  <si>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</si>
  <si>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</si>
  <si>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</si>
  <si>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</si>
  <si>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</si>
  <si>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</si>
  <si>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</si>
  <si>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</si>
  <si>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</si>
  <si>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</si>
  <si>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</si>
  <si>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</si>
  <si>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</si>
  <si>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</si>
  <si>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</si>
  <si>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</si>
  <si>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</si>
  <si>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</si>
  <si>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</si>
  <si>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</si>
  <si>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</si>
  <si>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</si>
  <si>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</si>
  <si>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</si>
  <si>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</si>
  <si>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</si>
  <si>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</si>
  <si>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</si>
  <si>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</si>
  <si>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</si>
  <si>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</si>
  <si>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</si>
  <si>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</si>
  <si>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</si>
  <si>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</si>
  <si>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</si>
  <si>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</si>
  <si>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</si>
  <si>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</si>
  <si>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</si>
  <si>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</si>
  <si>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</si>
  <si>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</si>
  <si>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</si>
  <si>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</si>
  <si>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</si>
  <si>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</si>
  <si>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</si>
  <si>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</si>
  <si>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</si>
  <si>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</si>
  <si>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</si>
  <si>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</si>
  <si>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</si>
  <si>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</si>
  <si>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</si>
  <si>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</si>
  <si>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</si>
  <si>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</si>
  <si>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</si>
  <si>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</si>
  <si>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</si>
  <si>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</si>
  <si>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</si>
  <si>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</si>
  <si>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</si>
  <si>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</si>
  <si>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</si>
  <si>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</si>
  <si>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</si>
  <si>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</si>
  <si>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</si>
  <si>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</si>
  <si>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</si>
  <si>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</si>
  <si>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</si>
  <si>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</si>
  <si>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</si>
  <si>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</si>
  <si>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</si>
  <si>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</si>
  <si>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</si>
  <si>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</si>
  <si>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</si>
  <si>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</si>
  <si>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</si>
  <si>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</si>
  <si>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</si>
  <si>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</si>
  <si>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</si>
  <si>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</si>
  <si>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</si>
  <si>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</si>
  <si>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</si>
  <si>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</si>
  <si>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</si>
  <si>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</si>
  <si>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</si>
  <si>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</si>
  <si>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</si>
  <si>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</si>
  <si>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</si>
  <si>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</si>
  <si>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</si>
  <si>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</si>
  <si>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</si>
  <si>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</si>
  <si>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</si>
  <si>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</si>
  <si>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</si>
  <si>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</si>
  <si>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</si>
  <si>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</si>
  <si>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</si>
  <si>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</si>
  <si>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</si>
  <si>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</si>
  <si>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</si>
  <si>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</si>
  <si>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</si>
  <si>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</si>
  <si>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</si>
  <si>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</si>
  <si>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</si>
  <si>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</si>
  <si>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</si>
  <si>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</si>
  <si>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</si>
  <si>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</si>
  <si>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</si>
  <si>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</si>
  <si>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</si>
  <si>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</si>
  <si>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</si>
  <si>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</si>
  <si>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</si>
  <si>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</si>
  <si>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</si>
  <si>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</si>
  <si>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</si>
  <si>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</si>
  <si>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</si>
  <si>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</si>
  <si>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</si>
  <si>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</si>
  <si>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</si>
  <si>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</si>
  <si>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</si>
  <si>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</si>
  <si>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</si>
  <si>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</si>
  <si>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</si>
  <si>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</si>
  <si>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</si>
  <si>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</si>
  <si>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</si>
  <si>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</si>
  <si>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</si>
  <si>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</si>
  <si>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</si>
  <si>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</si>
  <si>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</si>
  <si>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</si>
  <si>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</si>
  <si>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</si>
  <si>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</si>
  <si>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</si>
  <si>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</si>
  <si>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</si>
  <si>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</si>
  <si>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</si>
  <si>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</si>
  <si>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</si>
  <si>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</si>
  <si>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</si>
  <si>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</si>
  <si>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</si>
  <si>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</si>
  <si>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</si>
  <si>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</si>
  <si>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</si>
  <si>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</si>
  <si>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</si>
  <si>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</si>
  <si>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</si>
  <si>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</si>
  <si>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</si>
  <si>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</si>
  <si>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</si>
  <si>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</si>
  <si>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</si>
  <si>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</si>
  <si>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</si>
  <si>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</si>
  <si>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</si>
  <si>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</si>
  <si>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</si>
  <si>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</si>
  <si>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</si>
  <si>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</si>
  <si>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</si>
  <si>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</si>
  <si>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</si>
  <si>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</si>
  <si>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</si>
  <si>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</si>
  <si>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</si>
  <si>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</si>
  <si>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</si>
  <si>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</si>
  <si>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</si>
  <si>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</si>
  <si>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</si>
  <si>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</si>
  <si>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</si>
  <si>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</si>
  <si>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</si>
  <si>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</si>
  <si>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</si>
  <si>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</si>
  <si>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</si>
  <si>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</si>
  <si>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</si>
  <si>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</si>
  <si>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</si>
  <si>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</si>
  <si>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</si>
  <si>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</si>
  <si>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</si>
  <si>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</si>
  <si>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</si>
  <si>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</si>
  <si>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</si>
  <si>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</si>
  <si>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</si>
  <si>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</si>
  <si>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</si>
  <si>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</si>
  <si>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</si>
  <si>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</si>
  <si>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</si>
  <si>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</si>
  <si>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</si>
  <si>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</si>
  <si>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</si>
  <si>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</si>
  <si>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</si>
  <si>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</si>
  <si>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</si>
  <si>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</si>
  <si>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</si>
  <si>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</si>
  <si>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</si>
  <si>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</si>
  <si>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</si>
  <si>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</si>
  <si>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</si>
  <si>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</si>
  <si>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</si>
  <si>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</si>
  <si>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</si>
  <si>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</si>
  <si>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</si>
  <si>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</si>
  <si>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</si>
  <si>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</si>
  <si>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</si>
  <si>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</si>
  <si>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</si>
  <si>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</si>
  <si>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</si>
  <si>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</si>
  <si>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</si>
  <si>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</si>
  <si>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</si>
  <si>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</si>
  <si>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</si>
  <si>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</si>
  <si>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</si>
  <si>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</si>
  <si>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</si>
  <si>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</si>
  <si>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</si>
  <si>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</si>
  <si>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</si>
  <si>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</si>
  <si>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</si>
  <si>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</si>
  <si>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</si>
  <si>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</si>
  <si>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</si>
  <si>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</si>
  <si>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</si>
  <si>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</si>
  <si>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</si>
  <si>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</si>
  <si>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</si>
  <si>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</si>
  <si>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</si>
  <si>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</si>
  <si>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</si>
  <si>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</si>
  <si>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</si>
  <si>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</si>
  <si>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</si>
  <si>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</si>
  <si>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</si>
  <si>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</si>
  <si>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</si>
  <si>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</si>
  <si>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</si>
  <si>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</si>
  <si>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</si>
  <si>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</si>
  <si>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</si>
  <si>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</si>
  <si>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</si>
  <si>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</si>
  <si>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</si>
  <si>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</si>
  <si>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</si>
  <si>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</si>
  <si>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</si>
  <si>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</si>
  <si>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</si>
  <si>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</si>
  <si>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</si>
  <si>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</si>
  <si>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</si>
  <si>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</si>
  <si>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</si>
  <si>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</si>
  <si>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</si>
  <si>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</si>
  <si>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</si>
  <si>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</si>
  <si>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</si>
  <si>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</si>
  <si>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</si>
  <si>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</si>
  <si>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</si>
  <si>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</si>
  <si>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</si>
  <si>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</si>
  <si>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</si>
  <si>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</si>
  <si>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</si>
  <si>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</si>
  <si>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</si>
  <si>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</si>
  <si>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</si>
  <si>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</si>
  <si>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</si>
  <si>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</si>
  <si>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</si>
  <si>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</si>
  <si>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</si>
  <si>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</si>
  <si>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</si>
  <si>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</si>
  <si>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</si>
  <si>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</si>
  <si>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</si>
  <si>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</si>
  <si>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</si>
  <si>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</si>
  <si>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</si>
  <si>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</si>
  <si>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</si>
  <si>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</si>
  <si>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</si>
  <si>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</si>
  <si>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</si>
  <si>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</si>
  <si>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</si>
  <si>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</si>
  <si>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</si>
  <si>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</si>
  <si>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</si>
  <si>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</si>
  <si>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</si>
  <si>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</si>
  <si>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</si>
  <si>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</si>
  <si>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</si>
  <si>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</si>
  <si>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</si>
  <si>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</si>
  <si>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</si>
  <si>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</si>
  <si>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</si>
  <si>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</si>
  <si>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</si>
  <si>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</si>
  <si>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</si>
  <si>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</si>
  <si>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</si>
  <si>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</si>
  <si>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</si>
  <si>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</si>
  <si>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</si>
  <si>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</si>
  <si>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</si>
  <si>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</si>
  <si>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</si>
  <si>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</si>
  <si>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</si>
  <si>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</si>
  <si>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</si>
  <si>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</si>
  <si>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</si>
  <si>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</si>
  <si>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</si>
  <si>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</si>
  <si>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</si>
  <si>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</si>
  <si>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</si>
  <si>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</si>
  <si>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</si>
  <si>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</si>
  <si>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</si>
  <si>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</si>
  <si>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</si>
  <si>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</si>
  <si>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</si>
  <si>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</si>
  <si>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</si>
  <si>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</si>
  <si>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</si>
  <si>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</si>
  <si>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</si>
  <si>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</si>
  <si>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</si>
  <si>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</si>
  <si>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</si>
  <si>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</si>
  <si>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</si>
  <si>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</si>
  <si>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</si>
  <si>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</si>
  <si>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</si>
  <si>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</si>
  <si>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</si>
  <si>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</si>
  <si>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</si>
  <si>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</si>
  <si>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</si>
  <si>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</si>
  <si>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</si>
  <si>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</si>
  <si>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</si>
  <si>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</si>
  <si>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</si>
  <si>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</si>
  <si>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</si>
  <si>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</si>
  <si>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</si>
  <si>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</si>
  <si>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</si>
  <si>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</si>
  <si>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</si>
  <si>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</si>
  <si>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</si>
  <si>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</si>
  <si>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</si>
  <si>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</si>
  <si>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</si>
  <si>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</si>
  <si>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</si>
  <si>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</si>
  <si>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</si>
  <si>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</si>
  <si>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</si>
  <si>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</si>
  <si>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</si>
  <si>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</si>
  <si>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</si>
  <si>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</si>
  <si>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</si>
  <si>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</si>
  <si>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</si>
  <si>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</si>
  <si>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</si>
  <si>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</si>
  <si>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</si>
  <si>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</si>
  <si>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</si>
  <si>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</si>
  <si>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</si>
  <si>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</si>
  <si>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</si>
  <si>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</si>
  <si>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</si>
  <si>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</si>
  <si>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</si>
  <si>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</si>
  <si>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</si>
  <si>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</si>
  <si>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</si>
  <si>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</si>
  <si>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</si>
  <si>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</si>
  <si>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</si>
  <si>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</si>
  <si>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</si>
  <si>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</si>
  <si>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</si>
  <si>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</si>
  <si>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</si>
  <si>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</si>
  <si>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</si>
  <si>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</si>
  <si>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</si>
  <si>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</si>
  <si>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</si>
  <si>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</si>
  <si>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</si>
  <si>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</si>
  <si>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</si>
  <si>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</si>
  <si>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</si>
  <si>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</si>
  <si>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</si>
  <si>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</si>
  <si>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</si>
  <si>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</si>
  <si>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</si>
  <si>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</si>
  <si>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</si>
  <si>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</si>
  <si>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</si>
  <si>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</si>
  <si>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</si>
  <si>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</si>
  <si>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</si>
  <si>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</si>
  <si>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</si>
  <si>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</si>
  <si>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</si>
  <si>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</si>
  <si>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</si>
  <si>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</si>
  <si>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</si>
  <si>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</si>
  <si>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</si>
  <si>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</si>
  <si>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</si>
  <si>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</si>
  <si>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</si>
  <si>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</si>
  <si>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</si>
  <si>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</si>
  <si>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</si>
  <si>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</si>
  <si>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</si>
  <si>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</si>
  <si>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</si>
  <si>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</si>
  <si>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</si>
  <si>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</si>
  <si>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</si>
  <si>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</si>
  <si>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</si>
  <si>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</si>
  <si>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</si>
  <si>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</si>
  <si>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</si>
  <si>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</si>
  <si>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</si>
  <si>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</si>
  <si>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</si>
  <si>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</si>
  <si>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</si>
  <si>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</si>
  <si>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</si>
  <si>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</si>
  <si>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</si>
  <si>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</si>
  <si>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</si>
  <si>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</si>
  <si>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</si>
  <si>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</si>
  <si>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</si>
  <si>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</si>
  <si>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</si>
  <si>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</si>
  <si>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</si>
  <si>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</si>
  <si>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</si>
  <si>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</si>
  <si>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</si>
  <si>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</si>
  <si>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</si>
  <si>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</si>
  <si>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</si>
  <si>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</si>
  <si>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</si>
  <si>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</si>
  <si>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</si>
  <si>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</si>
  <si>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</si>
  <si>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</si>
  <si>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</si>
  <si>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</si>
  <si>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</si>
  <si>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</si>
  <si>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</si>
  <si>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</si>
  <si>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</si>
  <si>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</si>
  <si>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</si>
  <si>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</si>
  <si>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</si>
  <si>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</si>
  <si>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</si>
  <si>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</si>
  <si>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</si>
  <si>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</si>
  <si>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</si>
  <si>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</si>
  <si>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</si>
  <si>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</si>
  <si>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</si>
  <si>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</si>
  <si>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</si>
  <si>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</si>
  <si>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</si>
  <si>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</si>
  <si>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</si>
  <si>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</si>
  <si>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</si>
  <si>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</si>
  <si>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</si>
  <si>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</si>
  <si>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</si>
  <si>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</si>
  <si>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</si>
  <si>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</si>
  <si>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</si>
  <si>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</si>
  <si>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</si>
  <si>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</si>
  <si>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</si>
  <si>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</si>
  <si>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</si>
  <si>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</si>
  <si>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</si>
  <si>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</si>
  <si>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</si>
  <si>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</si>
  <si>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</si>
  <si>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</si>
  <si>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</si>
  <si>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</si>
  <si>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</si>
  <si>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</si>
  <si>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</si>
  <si>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</si>
  <si>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</si>
  <si>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</si>
  <si>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</si>
  <si>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</si>
  <si>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</si>
  <si>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</si>
  <si>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</si>
  <si>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</si>
  <si>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</si>
  <si>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</si>
  <si>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</si>
  <si>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</si>
  <si>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</si>
  <si>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</si>
  <si>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</si>
  <si>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</si>
  <si>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</si>
  <si>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</si>
  <si>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</si>
  <si>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</si>
  <si>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</si>
  <si>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</si>
  <si>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</si>
  <si>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</si>
  <si>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</si>
  <si>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</si>
  <si>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</si>
  <si>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</si>
  <si>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</si>
  <si>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</si>
  <si>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</si>
  <si>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</si>
  <si>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</si>
  <si>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</si>
  <si>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</si>
  <si>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</si>
  <si>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</si>
  <si>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</si>
  <si>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</si>
  <si>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</si>
  <si>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</si>
  <si>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</si>
  <si>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</si>
  <si>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</si>
  <si>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</si>
  <si>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</si>
  <si>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</si>
  <si>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</si>
  <si>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</si>
  <si>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</si>
  <si>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</si>
  <si>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</si>
  <si>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</si>
  <si>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</si>
  <si>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</si>
  <si>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</si>
  <si>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</si>
  <si>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</si>
  <si>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</si>
  <si>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</si>
  <si>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</si>
  <si>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</si>
  <si>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</si>
  <si>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</si>
  <si>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</si>
  <si>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</si>
  <si>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</si>
  <si>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</si>
  <si>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</si>
  <si>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</si>
  <si>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</si>
  <si>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</si>
  <si>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</si>
  <si>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</si>
  <si>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</si>
  <si>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</si>
  <si>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</si>
  <si>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</si>
  <si>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</si>
  <si>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</si>
  <si>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</si>
  <si>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</si>
  <si>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</si>
  <si>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</si>
  <si>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</si>
  <si>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</si>
  <si>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</si>
  <si>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</si>
  <si>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</si>
  <si>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</si>
  <si>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</si>
  <si>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</si>
  <si>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</si>
  <si>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</si>
  <si>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</si>
  <si>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</si>
  <si>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</si>
  <si>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</si>
  <si>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</si>
  <si>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</si>
  <si>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</si>
  <si>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</si>
  <si>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</si>
  <si>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</si>
  <si>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</si>
  <si>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</si>
  <si>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</si>
  <si>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</si>
  <si>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</si>
  <si>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</si>
  <si>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</si>
  <si>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</si>
  <si>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</si>
  <si>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</si>
  <si>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</si>
  <si>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</si>
  <si>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</si>
  <si>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</si>
  <si>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</si>
  <si>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</si>
  <si>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</si>
  <si>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</si>
  <si>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</si>
  <si>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</si>
  <si>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</si>
  <si>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</si>
  <si>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</si>
  <si>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</si>
  <si>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</si>
  <si>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</si>
  <si>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</si>
  <si>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</si>
  <si>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</si>
  <si>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</si>
  <si>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</si>
  <si>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</si>
  <si>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</si>
  <si>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</si>
  <si>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</si>
  <si>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</si>
  <si>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</si>
  <si>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</si>
  <si>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</si>
  <si>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</si>
  <si>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</si>
  <si>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</si>
  <si>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</si>
  <si>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</si>
  <si>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</si>
  <si>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</si>
  <si>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</si>
  <si>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</si>
  <si>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</si>
  <si>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</si>
  <si>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</si>
  <si>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</si>
  <si>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</si>
  <si>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</si>
  <si>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</si>
  <si>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</si>
  <si>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</si>
  <si>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</si>
  <si>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</si>
  <si>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</si>
  <si>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</si>
  <si>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</si>
  <si>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</si>
  <si>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</si>
  <si>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</si>
  <si>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</si>
  <si>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</si>
  <si>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</si>
  <si>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</si>
  <si>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</si>
  <si>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</si>
  <si>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</si>
  <si>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</si>
  <si>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</si>
  <si>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</si>
  <si>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</si>
  <si>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</si>
  <si>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</si>
  <si>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</si>
  <si>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</si>
  <si>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</si>
  <si>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</si>
  <si>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</si>
  <si>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</si>
  <si>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</si>
  <si>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</si>
  <si>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</si>
  <si>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</si>
  <si>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</si>
  <si>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</si>
  <si>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</si>
  <si>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</si>
  <si>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</si>
  <si>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</si>
  <si>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</si>
  <si>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</si>
  <si>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</si>
  <si>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</si>
  <si>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</si>
  <si>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</si>
  <si>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</si>
  <si>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</si>
  <si>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</si>
  <si>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</si>
  <si>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</si>
  <si>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</si>
  <si>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</si>
  <si>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</si>
  <si>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</si>
  <si>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</si>
  <si>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</si>
  <si>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</si>
  <si>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</si>
  <si>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</si>
  <si>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</si>
  <si>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</si>
  <si>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</si>
  <si>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</si>
  <si>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</si>
  <si>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</si>
  <si>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</si>
  <si>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</si>
  <si>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</si>
  <si>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</si>
  <si>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</si>
  <si>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</si>
  <si>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</si>
  <si>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</si>
  <si>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</si>
  <si>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</si>
  <si>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</si>
  <si>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</si>
  <si>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</si>
  <si>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</si>
  <si>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</si>
  <si>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</si>
  <si>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</si>
  <si>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</si>
  <si>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</si>
  <si>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</si>
  <si>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</si>
  <si>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</si>
  <si>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</si>
  <si>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</si>
  <si>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</si>
  <si>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</si>
  <si>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</si>
  <si>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</si>
  <si>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</si>
  <si>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</si>
  <si>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</si>
  <si>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</si>
  <si>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</si>
  <si>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</si>
  <si>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</si>
  <si>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</si>
  <si>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</si>
  <si>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</si>
  <si>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</si>
  <si>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</si>
  <si>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</si>
  <si>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</si>
  <si>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</si>
  <si>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</si>
  <si>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</si>
  <si>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</si>
  <si>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</si>
  <si>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</si>
  <si>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</si>
  <si>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</si>
  <si>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</si>
  <si>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</si>
  <si>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</si>
  <si>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</si>
  <si>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</si>
  <si>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</si>
  <si>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</si>
  <si>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</si>
  <si>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</si>
  <si>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</si>
  <si>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</si>
  <si>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</si>
  <si>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</si>
  <si>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</si>
  <si>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</si>
  <si>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</si>
  <si>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</si>
  <si>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</si>
  <si>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</si>
  <si>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</si>
  <si>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</si>
  <si>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</si>
  <si>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</si>
  <si>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</si>
  <si>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</si>
  <si>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</si>
  <si>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</si>
  <si>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</si>
  <si>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</si>
  <si>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</si>
  <si>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</si>
  <si>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</si>
  <si>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</si>
  <si>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</si>
  <si>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</si>
  <si>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</si>
  <si>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</si>
  <si>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</si>
  <si>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</si>
  <si>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</si>
  <si>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</si>
  <si>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</si>
  <si>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</si>
  <si>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</si>
  <si>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</si>
  <si>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</si>
  <si>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</si>
  <si>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</si>
  <si>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</si>
  <si>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</si>
  <si>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</si>
  <si>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</si>
  <si>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</si>
  <si>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</si>
  <si>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</si>
  <si>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</si>
  <si>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</si>
  <si>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</si>
  <si>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</si>
  <si>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</si>
  <si>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</si>
  <si>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</si>
  <si>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</si>
  <si>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</si>
  <si>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</si>
  <si>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</si>
  <si>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</si>
  <si>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</si>
  <si>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</si>
  <si>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</si>
  <si>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</si>
  <si>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</si>
  <si>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</si>
  <si>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</si>
  <si>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</si>
  <si>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</si>
  <si>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</si>
  <si>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</si>
  <si>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</si>
  <si>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</si>
  <si>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</si>
  <si>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</si>
  <si>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</si>
  <si>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</si>
  <si>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</si>
  <si>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</si>
  <si>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</si>
  <si>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</si>
  <si>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</si>
  <si>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</si>
  <si>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</si>
  <si>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</si>
  <si>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</si>
  <si>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</si>
  <si>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</si>
  <si>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</si>
  <si>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</si>
  <si>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</si>
  <si>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</si>
  <si>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</si>
  <si>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</si>
  <si>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</si>
  <si>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</si>
  <si>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</si>
  <si>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</si>
  <si>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</si>
  <si>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</si>
  <si>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</si>
  <si>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</si>
  <si>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</si>
  <si>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</si>
  <si>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</si>
  <si>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</si>
  <si>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</si>
  <si>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</si>
  <si>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</si>
  <si>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</si>
  <si>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</si>
  <si>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</si>
  <si>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</si>
  <si>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</si>
  <si>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</si>
  <si>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</si>
  <si>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</si>
  <si>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</si>
  <si>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</si>
  <si>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</si>
  <si>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</si>
  <si>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</si>
  <si>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</si>
  <si>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</si>
  <si>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</si>
  <si>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</si>
  <si>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</si>
  <si>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</si>
  <si>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</si>
  <si>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</si>
  <si>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</si>
  <si>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</si>
  <si>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</si>
  <si>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</si>
  <si>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</si>
  <si>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</si>
  <si>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</si>
  <si>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</si>
  <si>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</si>
  <si>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</si>
  <si>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</si>
  <si>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</si>
  <si>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</si>
  <si>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</si>
  <si>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</si>
  <si>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</si>
  <si>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</si>
  <si>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</si>
  <si>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</si>
  <si>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</si>
  <si>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</si>
  <si>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</si>
  <si>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</si>
  <si>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</si>
  <si>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</si>
  <si>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</si>
  <si>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</si>
  <si>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</si>
  <si>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</si>
  <si>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</si>
  <si>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</si>
  <si>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</si>
  <si>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</si>
  <si>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</si>
  <si>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</si>
  <si>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</si>
  <si>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</si>
  <si>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</si>
  <si>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</si>
  <si>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</si>
  <si>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</si>
  <si>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</si>
  <si>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</si>
  <si>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</si>
  <si>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</si>
  <si>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</si>
  <si>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</si>
  <si>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</si>
  <si>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</si>
  <si>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</si>
  <si>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</si>
  <si>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</si>
  <si>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</si>
  <si>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</si>
  <si>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</si>
  <si>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</si>
  <si>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</si>
  <si>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</si>
  <si>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</si>
  <si>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</si>
  <si>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</si>
  <si>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</si>
  <si>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</si>
  <si>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</si>
  <si>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</si>
  <si>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</si>
  <si>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</si>
  <si>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</si>
  <si>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</si>
  <si>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</si>
  <si>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</si>
  <si>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</si>
  <si>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</si>
  <si>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</si>
  <si>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</si>
  <si>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</si>
  <si>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</si>
  <si>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</si>
  <si>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</si>
  <si>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</si>
  <si>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</si>
  <si>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</si>
  <si>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</si>
  <si>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</si>
  <si>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</si>
  <si>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</si>
  <si>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</si>
  <si>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</si>
  <si>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</si>
  <si>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</si>
  <si>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</si>
  <si>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</si>
  <si>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</si>
  <si>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</si>
  <si>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</si>
  <si>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</si>
  <si>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</si>
  <si>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</si>
  <si>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</si>
  <si>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</si>
  <si>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</si>
  <si>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</si>
  <si>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</si>
  <si>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</si>
  <si>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</si>
  <si>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</si>
  <si>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</si>
  <si>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</si>
  <si>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</si>
  <si>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</si>
  <si>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</si>
  <si>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</si>
  <si>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</si>
  <si>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</si>
  <si>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</si>
  <si>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</si>
  <si>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</si>
  <si>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</si>
  <si>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</si>
  <si>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</si>
  <si>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</si>
  <si>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</si>
  <si>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</si>
  <si>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</si>
  <si>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</si>
  <si>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</si>
  <si>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</si>
  <si>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</si>
  <si>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</si>
  <si>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</si>
  <si>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</si>
  <si>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</si>
  <si>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</si>
  <si>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</si>
  <si>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</si>
  <si>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</si>
  <si>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</si>
  <si>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</si>
  <si>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</si>
  <si>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</si>
  <si>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</si>
  <si>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</si>
  <si>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</si>
  <si>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</si>
  <si>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</si>
  <si>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</si>
  <si>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</si>
  <si>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</si>
  <si>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</si>
  <si>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</si>
  <si>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</si>
  <si>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</si>
  <si>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</si>
  <si>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</si>
  <si>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</si>
  <si>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</si>
  <si>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</si>
  <si>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</si>
  <si>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</si>
  <si>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</si>
  <si>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</si>
  <si>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</si>
  <si>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</si>
  <si>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</si>
  <si>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</si>
  <si>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</si>
  <si>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</si>
  <si>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</si>
  <si>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</si>
  <si>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</si>
  <si>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</si>
  <si>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</si>
  <si>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</si>
  <si>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</si>
  <si>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</si>
  <si>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</si>
  <si>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</si>
  <si>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</si>
  <si>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</si>
  <si>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</si>
  <si>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</si>
  <si>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</si>
  <si>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</si>
  <si>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</si>
  <si>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</si>
  <si>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</si>
  <si>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</si>
  <si>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</si>
  <si>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</si>
  <si>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</si>
  <si>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</si>
  <si>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</si>
  <si>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</si>
  <si>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</si>
  <si>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</si>
  <si>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</si>
  <si>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</si>
  <si>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</si>
  <si>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</si>
  <si>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</si>
  <si>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</si>
  <si>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</si>
  <si>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</si>
  <si>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</si>
  <si>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</si>
  <si>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</si>
  <si>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</si>
  <si>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</si>
  <si>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</si>
  <si>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</si>
  <si>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</si>
  <si>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</si>
  <si>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</si>
  <si>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</si>
  <si>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</si>
  <si>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</si>
  <si>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</si>
  <si>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</si>
  <si>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</si>
  <si>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</si>
  <si>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</si>
  <si>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</si>
  <si>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</si>
  <si>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</si>
  <si>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</si>
  <si>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</si>
  <si>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</si>
  <si>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</si>
  <si>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</si>
  <si>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</si>
  <si>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</si>
  <si>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</si>
  <si>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</si>
  <si>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</si>
  <si>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</si>
  <si>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</si>
  <si>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</si>
  <si>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</si>
  <si>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</si>
  <si>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</si>
  <si>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</si>
  <si>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</si>
  <si>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</si>
  <si>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</si>
  <si>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</si>
  <si>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</si>
  <si>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</si>
  <si>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</si>
  <si>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</si>
  <si>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</si>
  <si>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</si>
  <si>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</si>
  <si>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</si>
  <si>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</si>
  <si>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</si>
  <si>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</si>
  <si>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</si>
  <si>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</si>
  <si>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</si>
  <si>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</si>
  <si>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</si>
  <si>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</si>
  <si>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</si>
  <si>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</si>
  <si>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</si>
  <si>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</si>
  <si>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</si>
  <si>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</si>
  <si>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</si>
  <si>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</si>
  <si>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</si>
  <si>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</si>
  <si>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</si>
  <si>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</si>
  <si>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</si>
  <si>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</si>
  <si>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</si>
  <si>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</si>
  <si>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</si>
  <si>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</si>
  <si>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</si>
  <si>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</si>
  <si>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</si>
  <si>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</si>
  <si>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</si>
  <si>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</si>
  <si>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</si>
  <si>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</si>
  <si>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</si>
  <si>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</si>
  <si>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</si>
  <si>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</si>
  <si>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</si>
  <si>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</si>
  <si>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</si>
  <si>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</si>
  <si>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</si>
  <si>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</si>
  <si>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</si>
  <si>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</si>
  <si>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</si>
  <si>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</si>
  <si>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</si>
  <si>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</si>
  <si>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</si>
  <si>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</si>
  <si>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</si>
  <si>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</si>
  <si>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</si>
  <si>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</si>
  <si>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</si>
  <si>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</si>
  <si>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</si>
  <si>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</si>
  <si>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</si>
  <si>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</si>
  <si>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</si>
  <si>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</si>
  <si>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</si>
  <si>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</si>
  <si>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</si>
  <si>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</si>
  <si>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</si>
  <si>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</si>
  <si>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</si>
  <si>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</si>
  <si>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</si>
  <si>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</si>
  <si>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</si>
  <si>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</si>
  <si>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</si>
  <si>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</si>
  <si>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</si>
  <si>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</si>
  <si>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</si>
  <si>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</si>
  <si>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</si>
  <si>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</si>
  <si>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</si>
  <si>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</si>
  <si>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</si>
  <si>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</si>
  <si>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</si>
  <si>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</si>
  <si>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</si>
  <si>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</si>
  <si>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</si>
  <si>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</si>
  <si>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</si>
  <si>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</si>
  <si>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</si>
  <si>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</si>
  <si>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</si>
  <si>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</si>
  <si>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</si>
  <si>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</si>
  <si>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</si>
  <si>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</si>
  <si>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</si>
  <si>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</si>
  <si>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</si>
  <si>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</si>
  <si>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</si>
  <si>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</si>
  <si>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</si>
  <si>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</si>
  <si>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</si>
  <si>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</si>
  <si>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</si>
  <si>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</si>
  <si>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</si>
  <si>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</si>
  <si>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</si>
  <si>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</si>
  <si>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</si>
  <si>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</si>
  <si>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</si>
  <si>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</si>
  <si>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</si>
  <si>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</si>
  <si>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</si>
  <si>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</si>
  <si>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</si>
  <si>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</si>
  <si>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</si>
  <si>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</si>
  <si>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</si>
  <si>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</si>
  <si>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</si>
  <si>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</si>
  <si>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</si>
  <si>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</si>
  <si>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</si>
  <si>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</si>
  <si>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</si>
  <si>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</si>
  <si>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</si>
  <si>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</si>
  <si>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</si>
  <si>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</si>
  <si>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</si>
  <si>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</si>
  <si>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</si>
  <si>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</si>
  <si>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</si>
  <si>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</si>
  <si>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</si>
  <si>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</si>
  <si>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</si>
  <si>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</si>
  <si>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</si>
  <si>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</si>
  <si>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</si>
  <si>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</si>
  <si>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</si>
  <si>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</si>
  <si>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</si>
  <si>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</si>
  <si>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</si>
  <si>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</si>
  <si>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</si>
  <si>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</si>
  <si>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</si>
  <si>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</si>
  <si>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</si>
  <si>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</si>
  <si>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</si>
  <si>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</si>
  <si>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</si>
  <si>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</si>
  <si>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</si>
  <si>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</si>
  <si>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</si>
  <si>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</si>
  <si>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</si>
  <si>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</si>
  <si>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</si>
  <si>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</si>
  <si>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</si>
  <si>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</si>
  <si>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</si>
  <si>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</si>
  <si>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</si>
  <si>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</si>
  <si>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</si>
  <si>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</si>
  <si>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</si>
  <si>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</si>
  <si>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</si>
  <si>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</si>
  <si>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</si>
  <si>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</si>
  <si>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</si>
  <si>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</si>
  <si>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</si>
  <si>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</si>
  <si>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</si>
  <si>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</si>
  <si>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</si>
  <si>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</si>
  <si>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</si>
  <si>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</si>
  <si>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</si>
  <si>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</si>
  <si>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</si>
  <si>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</si>
  <si>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</si>
  <si>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</si>
  <si>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</si>
  <si>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</si>
  <si>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</si>
  <si>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</si>
  <si>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</si>
  <si>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</si>
  <si>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</si>
  <si>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</si>
  <si>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</si>
  <si>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</si>
  <si>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</si>
  <si>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</si>
  <si>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</si>
  <si>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</si>
  <si>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</si>
  <si>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</si>
  <si>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</si>
  <si>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</si>
  <si>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</si>
  <si>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</si>
  <si>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</si>
  <si>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</si>
  <si>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</si>
  <si>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</si>
  <si>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</si>
  <si>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</si>
  <si>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</si>
  <si>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</si>
  <si>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</si>
  <si>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</si>
  <si>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</si>
  <si>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</si>
  <si>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</si>
  <si>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</si>
  <si>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</si>
  <si>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</si>
  <si>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</si>
  <si>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</si>
  <si>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</si>
  <si>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</si>
  <si>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</si>
  <si>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</si>
  <si>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</si>
  <si>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</si>
  <si>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</si>
  <si>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</si>
  <si>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</si>
  <si>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</si>
  <si>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</si>
  <si>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</si>
  <si>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</si>
  <si>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</si>
  <si>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</si>
  <si>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</si>
  <si>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</si>
  <si>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</si>
  <si>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</si>
  <si>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</si>
  <si>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</si>
  <si>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</si>
  <si>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</si>
  <si>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</si>
  <si>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</si>
  <si>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</si>
  <si>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</si>
  <si>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</si>
  <si>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</si>
  <si>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</si>
  <si>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</si>
  <si>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</si>
  <si>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</si>
  <si>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</si>
  <si>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</si>
  <si>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</si>
  <si>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</si>
  <si>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</si>
  <si>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</si>
  <si>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</si>
  <si>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</si>
  <si>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</si>
  <si>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</si>
  <si>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</si>
  <si>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</si>
  <si>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</si>
  <si>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</si>
  <si>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</si>
  <si>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</si>
  <si>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</si>
  <si>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</si>
  <si>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</si>
  <si>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</si>
  <si>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</si>
  <si>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</si>
  <si>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</si>
  <si>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</si>
  <si>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</si>
  <si>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</si>
  <si>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</si>
  <si>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</si>
  <si>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</si>
  <si>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</si>
  <si>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</si>
  <si>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</si>
  <si>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</si>
  <si>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</si>
  <si>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</si>
  <si>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</si>
  <si>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</si>
  <si>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</si>
  <si>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</si>
  <si>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</si>
  <si>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</si>
  <si>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</si>
  <si>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</si>
  <si>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</si>
  <si>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</si>
  <si>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</si>
  <si>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</si>
  <si>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</si>
  <si>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</si>
  <si>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</si>
  <si>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</si>
  <si>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</si>
  <si>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</si>
  <si>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</si>
  <si>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</si>
  <si>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</si>
  <si>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</si>
  <si>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</si>
  <si>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</si>
  <si>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</si>
  <si>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</si>
  <si>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</si>
  <si>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</si>
  <si>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</si>
  <si>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</si>
  <si>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</si>
  <si>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</si>
  <si>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</si>
  <si>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</si>
  <si>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</si>
  <si>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</si>
  <si>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</si>
  <si>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</si>
  <si>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</si>
  <si>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</si>
  <si>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</si>
  <si>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</si>
  <si>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</si>
  <si>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</si>
  <si>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</si>
  <si>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</si>
  <si>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</si>
  <si>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</si>
  <si>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</si>
  <si>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</si>
  <si>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</si>
  <si>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</si>
  <si>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</si>
  <si>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</si>
  <si>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</si>
  <si>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</si>
  <si>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</si>
  <si>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</si>
  <si>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</si>
  <si>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</si>
  <si>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</si>
  <si>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</si>
  <si>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</si>
  <si>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</si>
  <si>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</si>
  <si>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</si>
  <si>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</si>
  <si>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</si>
  <si>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</si>
  <si>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</si>
  <si>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</si>
  <si>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</si>
  <si>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</si>
  <si>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</si>
  <si>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</si>
  <si>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</si>
  <si>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</si>
  <si>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</si>
  <si>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</si>
  <si>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</si>
  <si>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</si>
  <si>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</si>
  <si>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</si>
  <si>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</si>
  <si>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</si>
  <si>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</si>
  <si>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</si>
  <si>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</si>
  <si>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</si>
  <si>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</si>
  <si>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</si>
  <si>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</si>
  <si>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</si>
  <si>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</si>
  <si>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</si>
  <si>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</si>
  <si>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</si>
  <si>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</si>
  <si>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</si>
  <si>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</si>
  <si>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</si>
  <si>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</si>
  <si>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</si>
  <si>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</si>
  <si>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</si>
  <si>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</si>
  <si>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</si>
  <si>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</si>
  <si>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</si>
  <si>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</si>
  <si>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</si>
  <si>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</si>
  <si>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</si>
  <si>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</si>
  <si>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</si>
  <si>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</si>
  <si>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</si>
  <si>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</si>
  <si>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</si>
  <si>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</si>
  <si>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</si>
  <si>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</si>
  <si>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</si>
  <si>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</si>
  <si>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</si>
  <si>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</si>
  <si>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</si>
  <si>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</si>
  <si>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</si>
  <si>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</si>
  <si>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</si>
  <si>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</si>
  <si>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</si>
  <si>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</si>
  <si>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</si>
  <si>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</si>
  <si>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</si>
  <si>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</si>
  <si>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</si>
  <si>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</si>
  <si>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</si>
  <si>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</si>
  <si>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</si>
  <si>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</si>
  <si>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</si>
  <si>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</si>
  <si>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</si>
  <si>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</si>
  <si>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</si>
  <si>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</si>
  <si>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</si>
  <si>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</si>
  <si>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</si>
  <si>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</si>
  <si>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</si>
  <si>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</si>
  <si>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</si>
  <si>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</si>
  <si>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</si>
  <si>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</si>
  <si>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</si>
  <si>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</si>
  <si>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</si>
  <si>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</si>
  <si>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</si>
  <si>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</si>
  <si>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</si>
  <si>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</si>
  <si>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</si>
  <si>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</si>
  <si>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</si>
  <si>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</si>
  <si>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</si>
  <si>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</si>
  <si>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</si>
  <si>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</si>
  <si>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</si>
  <si>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</si>
  <si>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</si>
  <si>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</si>
  <si>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</si>
  <si>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</si>
  <si>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</si>
  <si>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</si>
  <si>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</si>
  <si>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</si>
  <si>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</si>
  <si>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</si>
  <si>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</si>
  <si>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</si>
  <si>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</si>
  <si>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</si>
  <si>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</si>
  <si>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</si>
  <si>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</si>
  <si>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</si>
  <si>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</si>
  <si>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</si>
  <si>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</si>
  <si>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</si>
  <si>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</si>
  <si>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</si>
  <si>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</si>
  <si>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</si>
  <si>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</si>
  <si>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</si>
  <si>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</si>
  <si>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</si>
  <si>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</si>
  <si>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</si>
  <si>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</si>
  <si>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</si>
  <si>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</si>
  <si>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</si>
  <si>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</si>
  <si>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</si>
  <si>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</si>
  <si>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</si>
  <si>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</si>
  <si>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</si>
  <si>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</si>
  <si>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</si>
  <si>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</si>
  <si>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</si>
  <si>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</si>
  <si>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</si>
  <si>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</si>
  <si>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</si>
  <si>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</si>
  <si>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</si>
  <si>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</si>
  <si>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</si>
  <si>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</si>
  <si>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</si>
  <si>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</si>
  <si>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</si>
  <si>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</si>
  <si>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</si>
  <si>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</si>
  <si>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</si>
  <si>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</si>
  <si>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</si>
  <si>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</si>
  <si>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</si>
  <si>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</si>
  <si>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</si>
  <si>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</si>
  <si>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</si>
  <si>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</si>
  <si>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</si>
  <si>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</si>
  <si>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</si>
  <si>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</si>
  <si>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</si>
  <si>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</si>
  <si>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</si>
  <si>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</si>
  <si>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</si>
  <si>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</si>
  <si>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</si>
  <si>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</si>
  <si>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</si>
  <si>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</si>
  <si>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</si>
  <si>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</si>
  <si>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</si>
  <si>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</si>
  <si>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</si>
  <si>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</si>
  <si>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</si>
  <si>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</si>
  <si>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</si>
  <si>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</si>
  <si>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</si>
  <si>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</si>
  <si>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</si>
  <si>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</si>
  <si>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</si>
  <si>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</si>
  <si>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</si>
  <si>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</si>
  <si>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</si>
  <si>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</si>
  <si>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</si>
  <si>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</si>
  <si>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</si>
  <si>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</si>
  <si>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</si>
  <si>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</si>
  <si>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</si>
  <si>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</si>
  <si>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</si>
  <si>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</si>
  <si>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</si>
  <si>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</si>
  <si>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</si>
  <si>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</si>
  <si>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</si>
  <si>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</si>
  <si>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</si>
  <si>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</si>
  <si>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</si>
  <si>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</si>
  <si>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</si>
  <si>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</si>
  <si>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</si>
  <si>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</si>
  <si>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</si>
  <si>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</si>
  <si>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</si>
  <si>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</si>
  <si>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</si>
  <si>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</si>
  <si>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</si>
  <si>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</si>
  <si>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</si>
  <si>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</si>
  <si>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</si>
  <si>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</si>
  <si>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</si>
  <si>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</si>
  <si>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</si>
  <si>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</si>
  <si>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</si>
  <si>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</si>
  <si>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</si>
  <si>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</si>
  <si>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</si>
  <si>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</si>
  <si>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</si>
  <si>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</si>
  <si>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</si>
  <si>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</si>
  <si>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</si>
  <si>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</si>
  <si>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</si>
  <si>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</si>
  <si>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</si>
  <si>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</si>
  <si>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</si>
  <si>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</si>
  <si>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</si>
  <si>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</si>
  <si>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</si>
  <si>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</si>
  <si>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</si>
  <si>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</si>
  <si>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</si>
  <si>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</si>
  <si>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</si>
  <si>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</si>
  <si>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</si>
  <si>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</si>
  <si>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</si>
  <si>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</si>
  <si>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</si>
  <si>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</si>
  <si>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</si>
  <si>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</si>
  <si>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</si>
  <si>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</si>
  <si>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</si>
  <si>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</si>
  <si>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</si>
  <si>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</si>
  <si>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</si>
  <si>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</si>
  <si>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</si>
  <si>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</si>
  <si>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</si>
  <si>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</si>
  <si>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</si>
  <si>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</si>
  <si>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</si>
  <si>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</si>
  <si>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</si>
  <si>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</si>
  <si>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</si>
  <si>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</si>
  <si>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</si>
  <si>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</si>
  <si>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</si>
  <si>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</si>
  <si>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</si>
  <si>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</si>
  <si>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</si>
  <si>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</si>
  <si>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</si>
  <si>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</si>
  <si>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</si>
  <si>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</si>
  <si>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</si>
  <si>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</si>
  <si>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</si>
  <si>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</si>
  <si>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</si>
  <si>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</si>
  <si>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</si>
  <si>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</si>
  <si>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</si>
  <si>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</si>
  <si>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</si>
  <si>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</si>
  <si>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</si>
  <si>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</si>
  <si>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</si>
  <si>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</si>
  <si>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</si>
  <si>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</si>
  <si>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</si>
  <si>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</si>
  <si>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</si>
  <si>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</si>
  <si>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</si>
  <si>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</si>
  <si>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</si>
  <si>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</si>
  <si>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</si>
  <si>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</si>
  <si>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</si>
  <si>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</si>
  <si>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</si>
  <si>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</si>
  <si>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</si>
  <si>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</si>
  <si>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</si>
  <si>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</si>
  <si>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</si>
  <si>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</si>
  <si>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</si>
  <si>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</si>
  <si>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</si>
  <si>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</si>
  <si>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</si>
  <si>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</si>
  <si>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</si>
  <si>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</si>
  <si>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</si>
  <si>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</si>
  <si>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</si>
  <si>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</si>
  <si>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</si>
  <si>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</si>
  <si>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</si>
  <si>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</si>
  <si>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</si>
  <si>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</si>
  <si>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</si>
  <si>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</si>
  <si>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</si>
  <si>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</si>
  <si>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</si>
  <si>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</si>
  <si>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</si>
  <si>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</si>
  <si>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</si>
  <si>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</si>
  <si>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</si>
  <si>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</si>
  <si>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</si>
  <si>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</si>
  <si>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</si>
  <si>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</si>
  <si>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</si>
  <si>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</si>
  <si>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</si>
  <si>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</si>
  <si>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</si>
  <si>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</si>
  <si>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</si>
  <si>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</si>
  <si>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</si>
  <si>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</si>
  <si>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</si>
  <si>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</si>
  <si>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</si>
  <si>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</si>
  <si>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</si>
  <si>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</si>
  <si>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</si>
  <si>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</si>
  <si>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</si>
  <si>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</si>
  <si>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</si>
  <si>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</si>
  <si>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</si>
  <si>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</si>
  <si>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</si>
  <si>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</si>
  <si>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</si>
  <si>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</si>
  <si>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</si>
  <si>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</si>
  <si>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</si>
  <si>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</si>
  <si>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</si>
  <si>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</si>
  <si>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</si>
  <si>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</si>
  <si>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</si>
  <si>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</si>
  <si>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</si>
  <si>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</si>
  <si>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</si>
  <si>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</si>
  <si>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</si>
  <si>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</si>
  <si>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</si>
  <si>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</si>
  <si>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</si>
  <si>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</si>
  <si>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</si>
  <si>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</si>
  <si>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</si>
  <si>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</si>
  <si>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</si>
  <si>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</si>
  <si>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</si>
  <si>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</si>
  <si>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</si>
  <si>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</si>
  <si>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</si>
  <si>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</si>
  <si>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</si>
  <si>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</si>
  <si>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</si>
  <si>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</si>
  <si>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</si>
  <si>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</si>
  <si>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</si>
  <si>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</si>
  <si>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</si>
  <si>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</si>
  <si>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</si>
  <si>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</si>
  <si>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</si>
  <si>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</si>
  <si>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</si>
  <si>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</si>
  <si>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</si>
  <si>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</si>
  <si>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</si>
  <si>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</si>
  <si>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</si>
  <si>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</si>
  <si>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</si>
  <si>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</si>
  <si>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</si>
  <si>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</si>
  <si>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</si>
  <si>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</si>
  <si>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</si>
  <si>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</si>
  <si>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</si>
  <si>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</si>
  <si>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</si>
  <si>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</si>
  <si>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</si>
  <si>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</si>
  <si>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</si>
  <si>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</si>
  <si>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</si>
  <si>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</si>
  <si>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</si>
  <si>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</si>
  <si>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</si>
  <si>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</si>
  <si>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</si>
  <si>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</si>
  <si>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</si>
  <si>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</si>
  <si>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</si>
  <si>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</si>
  <si>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</si>
  <si>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</si>
  <si>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</si>
  <si>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</si>
  <si>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</si>
  <si>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</si>
  <si>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</si>
  <si>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</si>
  <si>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</si>
  <si>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</si>
  <si>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</si>
  <si>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</si>
  <si>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</si>
  <si>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</si>
  <si>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</si>
  <si>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</si>
  <si>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</si>
  <si>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</si>
  <si>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</si>
  <si>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</si>
  <si>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</si>
  <si>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</si>
  <si>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</si>
  <si>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</si>
  <si>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</si>
  <si>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</si>
  <si>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</si>
  <si>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</si>
  <si>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</si>
  <si>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</si>
  <si>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</si>
  <si>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</si>
  <si>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</si>
  <si>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</si>
  <si>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</si>
  <si>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</si>
  <si>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</si>
  <si>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</si>
  <si>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</si>
  <si>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</si>
  <si>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</si>
  <si>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</si>
  <si>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</si>
  <si>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</si>
  <si>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</si>
  <si>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</si>
  <si>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</si>
  <si>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</si>
  <si>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</si>
  <si>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</si>
  <si>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</si>
  <si>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</si>
  <si>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</si>
  <si>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</si>
  <si>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</si>
  <si>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</si>
  <si>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</si>
  <si>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</si>
  <si>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</si>
  <si>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</si>
  <si>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</si>
  <si>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</si>
  <si>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</si>
  <si>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</si>
  <si>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</si>
  <si>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</si>
  <si>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</si>
  <si>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</si>
  <si>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</si>
  <si>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</si>
  <si>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</si>
  <si>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</si>
  <si>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</si>
  <si>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</si>
  <si>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</si>
  <si>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</si>
  <si>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</si>
  <si>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</si>
  <si>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</si>
  <si>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</si>
  <si>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</si>
  <si>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</si>
  <si>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</si>
  <si>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</si>
  <si>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</si>
  <si>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</si>
  <si>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</si>
  <si>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</si>
  <si>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</si>
  <si>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</si>
  <si>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</si>
  <si>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</si>
  <si>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</si>
  <si>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</si>
  <si>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</si>
  <si>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</si>
  <si>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</si>
  <si>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</si>
  <si>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</si>
  <si>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</si>
  <si>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</si>
  <si>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</si>
  <si>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</si>
  <si>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</si>
  <si>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</si>
  <si>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</si>
  <si>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</si>
  <si>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</si>
  <si>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</si>
  <si>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</si>
  <si>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</si>
  <si>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</si>
  <si>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</si>
  <si>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</si>
  <si>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</si>
  <si>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</si>
  <si>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</si>
  <si>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</si>
  <si>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</si>
  <si>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</si>
  <si>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</si>
  <si>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</si>
  <si>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</si>
  <si>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</si>
  <si>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</si>
  <si>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</si>
  <si>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</si>
  <si>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</si>
  <si>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</si>
  <si>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</si>
  <si>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</si>
  <si>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</si>
  <si>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</si>
  <si>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</si>
  <si>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</si>
  <si>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</si>
  <si>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</si>
  <si>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</si>
  <si>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</si>
  <si>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</si>
  <si>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</si>
  <si>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</si>
  <si>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</si>
  <si>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</si>
  <si>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</si>
  <si>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</si>
  <si>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</si>
  <si>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</si>
  <si>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</si>
  <si>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</si>
  <si>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</si>
  <si>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</si>
  <si>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</si>
  <si>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</si>
  <si>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</si>
  <si>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</si>
  <si>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</si>
  <si>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</si>
  <si>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</si>
  <si>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</si>
  <si>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</si>
  <si>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</si>
  <si>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</si>
  <si>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</si>
  <si>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</si>
  <si>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</si>
  <si>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</si>
  <si>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</si>
  <si>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</si>
  <si>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</si>
  <si>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</si>
  <si>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</si>
  <si>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</si>
  <si>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</si>
  <si>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</si>
  <si>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</si>
  <si>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</si>
  <si>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</si>
  <si>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</si>
  <si>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</si>
  <si>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</si>
  <si>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</si>
  <si>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</si>
  <si>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</si>
  <si>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</si>
  <si>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</si>
  <si>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</si>
  <si>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</si>
  <si>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</si>
  <si>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</si>
  <si>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</si>
  <si>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</si>
  <si>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</si>
  <si>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</si>
  <si>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</si>
  <si>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</si>
  <si>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</si>
  <si>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</si>
  <si>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</si>
  <si>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</si>
  <si>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</si>
  <si>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</si>
  <si>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</si>
  <si>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</si>
  <si>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</si>
  <si>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</si>
  <si>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</si>
  <si>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</si>
  <si>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</si>
  <si>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</si>
  <si>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</si>
  <si>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</si>
  <si>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</si>
  <si>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</si>
  <si>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</si>
  <si>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</si>
  <si>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</si>
  <si>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</si>
  <si>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</si>
  <si>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</si>
  <si>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</si>
  <si>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</si>
  <si>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</si>
  <si>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</si>
  <si>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</si>
  <si>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</si>
  <si>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</si>
  <si>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</si>
  <si>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</si>
  <si>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</si>
  <si>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</si>
  <si>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</si>
  <si>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</si>
  <si>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</si>
  <si>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</si>
  <si>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</si>
  <si>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</si>
  <si>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</si>
  <si>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</si>
  <si>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</si>
  <si>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</si>
  <si>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</si>
  <si>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</si>
  <si>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</si>
  <si>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</si>
  <si>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</si>
  <si>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</si>
  <si>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</si>
  <si>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</si>
  <si>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</si>
  <si>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</si>
  <si>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</si>
  <si>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</si>
  <si>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</si>
  <si>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</si>
  <si>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</si>
  <si>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</si>
  <si>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</si>
  <si>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</si>
  <si>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</si>
  <si>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</si>
  <si>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</si>
  <si>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</si>
  <si>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</si>
  <si>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</si>
  <si>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</si>
  <si>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</si>
  <si>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</si>
  <si>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</si>
  <si>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</si>
  <si>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</si>
  <si>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</si>
  <si>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</si>
  <si>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</si>
  <si>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</si>
  <si>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</si>
  <si>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</si>
  <si>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</si>
  <si>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</si>
  <si>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</si>
  <si>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</si>
  <si>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</si>
  <si>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</si>
  <si>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</si>
  <si>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</si>
  <si>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</si>
  <si>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</si>
  <si>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</si>
  <si>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</si>
  <si>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</si>
  <si>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</si>
  <si>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</si>
  <si>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</si>
  <si>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</si>
  <si>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</si>
  <si>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</si>
  <si>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</si>
  <si>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</si>
  <si>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</si>
  <si>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</si>
  <si>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</si>
  <si>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</si>
  <si>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</si>
  <si>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</si>
  <si>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</si>
  <si>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</si>
  <si>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</si>
  <si>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</si>
  <si>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</si>
  <si>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</si>
  <si>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</si>
  <si>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</si>
  <si>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</si>
  <si>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</si>
  <si>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</si>
  <si>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</si>
  <si>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</si>
  <si>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</si>
  <si>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</si>
  <si>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</si>
  <si>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</si>
  <si>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</si>
  <si>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</si>
  <si>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</si>
  <si>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</si>
  <si>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</si>
  <si>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</si>
  <si>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</si>
  <si>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</si>
  <si>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</si>
  <si>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</si>
  <si>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</si>
  <si>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</si>
  <si>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</si>
  <si>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</si>
  <si>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</si>
  <si>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</si>
  <si>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</si>
  <si>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</si>
  <si>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</si>
  <si>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</si>
  <si>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</si>
  <si>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</si>
  <si>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</si>
  <si>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</si>
  <si>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</si>
  <si>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</si>
  <si>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</si>
  <si>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</si>
  <si>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</si>
  <si>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</si>
  <si>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</si>
  <si>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</si>
  <si>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</si>
  <si>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</si>
  <si>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</si>
  <si>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</si>
  <si>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</si>
  <si>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</si>
  <si>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</si>
  <si>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</si>
  <si>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</si>
  <si>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</si>
  <si>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</si>
  <si>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</si>
  <si>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</si>
  <si>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</si>
  <si>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</si>
  <si>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</si>
  <si>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</si>
  <si>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</si>
  <si>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</si>
  <si>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</si>
  <si>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</si>
  <si>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</si>
  <si>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</si>
  <si>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</si>
  <si>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</si>
  <si>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</si>
  <si>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</si>
  <si>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</si>
  <si>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</si>
  <si>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</si>
  <si>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</si>
  <si>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</si>
  <si>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</si>
  <si>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</si>
  <si>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</si>
  <si>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</si>
  <si>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</si>
  <si>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</si>
  <si>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</si>
  <si>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</si>
  <si>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</si>
  <si>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</si>
  <si>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</si>
  <si>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</si>
  <si>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</si>
  <si>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</si>
  <si>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</si>
  <si>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</si>
  <si>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</si>
  <si>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</si>
  <si>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</si>
  <si>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</si>
  <si>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</si>
  <si>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</si>
  <si>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</si>
  <si>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</si>
  <si>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</si>
  <si>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</si>
  <si>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</si>
  <si>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</si>
  <si>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</si>
  <si>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</si>
  <si>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</si>
  <si>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</si>
  <si>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</si>
  <si>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</si>
  <si>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</si>
  <si>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</si>
  <si>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</si>
  <si>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</si>
  <si>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</si>
  <si>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</si>
  <si>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</si>
  <si>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</si>
  <si>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</si>
  <si>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</si>
  <si>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</si>
  <si>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</si>
  <si>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</si>
  <si>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</si>
  <si>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</si>
  <si>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</si>
  <si>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</si>
  <si>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</si>
  <si>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</si>
  <si>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</si>
  <si>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</si>
  <si>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</si>
  <si>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</si>
  <si>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</si>
  <si>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</si>
  <si>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</si>
  <si>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</si>
  <si>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</si>
  <si>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</si>
  <si>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</si>
  <si>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</si>
  <si>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</si>
  <si>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</si>
  <si>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</si>
  <si>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</si>
  <si>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</si>
  <si>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</si>
  <si>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</si>
  <si>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</si>
  <si>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</si>
  <si>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</si>
  <si>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</si>
  <si>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</si>
  <si>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</si>
  <si>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</si>
  <si>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</si>
  <si>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</si>
  <si>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</si>
  <si>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</si>
  <si>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</si>
  <si>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</si>
  <si>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</si>
  <si>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</si>
  <si>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</si>
  <si>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</si>
  <si>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</si>
  <si>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</si>
  <si>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</si>
  <si>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</si>
  <si>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</si>
  <si>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</si>
  <si>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</si>
  <si>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</si>
  <si>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</si>
  <si>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</si>
  <si>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</si>
  <si>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</si>
  <si>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</si>
  <si>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</si>
  <si>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</si>
  <si>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</si>
  <si>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</si>
  <si>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</si>
  <si>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</si>
  <si>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</si>
  <si>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</si>
  <si>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</si>
  <si>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</si>
  <si>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</si>
  <si>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</si>
  <si>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</si>
  <si>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</si>
  <si>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</si>
  <si>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</si>
  <si>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</si>
  <si>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</si>
  <si>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</si>
  <si>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</si>
  <si>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</si>
  <si>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</si>
  <si>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</si>
  <si>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</si>
  <si>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</si>
  <si>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</si>
  <si>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</si>
  <si>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</si>
  <si>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</si>
  <si>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</si>
  <si>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</si>
  <si>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</si>
  <si>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</si>
  <si>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</si>
  <si>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</si>
  <si>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</si>
  <si>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</si>
  <si>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</si>
  <si>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</si>
  <si>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</si>
  <si>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</si>
  <si>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</si>
  <si>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</si>
  <si>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</si>
  <si>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</si>
  <si>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</si>
  <si>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</si>
  <si>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</si>
  <si>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</si>
  <si>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</si>
  <si>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</si>
  <si>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</si>
  <si>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</si>
  <si>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</si>
  <si>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</si>
  <si>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</si>
  <si>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</si>
  <si>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</si>
  <si>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</si>
  <si>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</si>
  <si>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</si>
  <si>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</si>
  <si>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</si>
  <si>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</si>
  <si>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</si>
  <si>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</si>
  <si>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</si>
  <si>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</si>
  <si>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</si>
  <si>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</si>
  <si>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</si>
  <si>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</si>
  <si>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</si>
  <si>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</si>
  <si>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</si>
  <si>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</si>
  <si>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</si>
  <si>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</si>
  <si>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</si>
  <si>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</si>
  <si>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</si>
  <si>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</si>
  <si>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</si>
  <si>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</si>
  <si>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</si>
  <si>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</si>
  <si>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</si>
  <si>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</si>
  <si>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</si>
  <si>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</si>
  <si>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</si>
  <si>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</si>
  <si>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</si>
  <si>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</si>
  <si>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</si>
  <si>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</si>
  <si>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</si>
  <si>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</si>
  <si>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</si>
  <si>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</si>
  <si>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</si>
  <si>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</si>
  <si>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</si>
  <si>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</si>
  <si>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</si>
  <si>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</si>
  <si>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</si>
  <si>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</si>
  <si>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</si>
  <si>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</si>
  <si>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</si>
  <si>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</si>
  <si>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</si>
  <si>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</si>
  <si>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</si>
  <si>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</si>
  <si>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</si>
  <si>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</si>
  <si>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</si>
  <si>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</si>
  <si>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</si>
  <si>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</si>
  <si>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</si>
  <si>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</si>
  <si>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</si>
  <si>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</si>
  <si>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</si>
  <si>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</si>
  <si>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</si>
  <si>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</si>
  <si>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</si>
  <si>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</si>
  <si>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</si>
  <si>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</si>
  <si>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</si>
  <si>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</si>
  <si>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</si>
  <si>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</si>
  <si>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</si>
  <si>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</si>
  <si>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</si>
  <si>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</si>
  <si>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</si>
  <si>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</si>
  <si>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</si>
  <si>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</si>
  <si>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</si>
  <si>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</si>
  <si>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</si>
  <si>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</si>
  <si>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</si>
  <si>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</si>
  <si>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</si>
  <si>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</si>
  <si>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</si>
  <si>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</si>
  <si>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</si>
  <si>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</si>
  <si>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</si>
  <si>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</si>
  <si>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</si>
  <si>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</si>
  <si>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</si>
  <si>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</si>
  <si>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</si>
  <si>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</si>
  <si>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</si>
  <si>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</si>
  <si>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</si>
  <si>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</si>
  <si>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</si>
  <si>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</si>
  <si>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</si>
  <si>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</si>
  <si>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</si>
  <si>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</si>
  <si>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</si>
  <si>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</si>
  <si>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</si>
  <si>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</si>
  <si>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</si>
  <si>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</si>
  <si>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</si>
  <si>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</si>
  <si>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</si>
  <si>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</si>
  <si>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</si>
  <si>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</si>
  <si>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</si>
  <si>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</si>
  <si>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</si>
  <si>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</si>
  <si>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</si>
  <si>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</si>
  <si>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</si>
  <si>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</si>
  <si>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</si>
  <si>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</si>
  <si>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</si>
  <si>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</si>
  <si>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</si>
  <si>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</si>
  <si>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</si>
  <si>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</si>
  <si>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</si>
  <si>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</si>
  <si>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</si>
  <si>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</si>
  <si>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</si>
  <si>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</si>
  <si>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</si>
  <si>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</si>
  <si>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</si>
  <si>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</si>
  <si>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</si>
  <si>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</si>
  <si>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</si>
  <si>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</si>
  <si>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</si>
  <si>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</si>
  <si>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</si>
  <si>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</si>
  <si>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</si>
  <si>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</si>
  <si>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</si>
  <si>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</si>
  <si>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</si>
  <si>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</si>
  <si>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</si>
  <si>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</si>
  <si>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</si>
  <si>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</si>
  <si>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</si>
  <si>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</si>
  <si>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</si>
  <si>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</si>
  <si>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</si>
  <si>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</si>
  <si>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</si>
  <si>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</si>
  <si>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</si>
  <si>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</si>
  <si>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</si>
  <si>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</si>
  <si>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</si>
  <si>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</si>
  <si>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</si>
  <si>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</si>
  <si>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</si>
  <si>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</si>
  <si>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</si>
  <si>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</si>
  <si>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</si>
  <si>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</si>
  <si>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</si>
  <si>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</si>
  <si>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</si>
  <si>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</si>
  <si>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</si>
  <si>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</si>
  <si>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</si>
  <si>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</si>
  <si>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</si>
  <si>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</si>
  <si>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</si>
  <si>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</si>
  <si>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</si>
  <si>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</si>
  <si>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</si>
  <si>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</si>
  <si>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</si>
  <si>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</si>
  <si>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</si>
  <si>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</si>
  <si>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</si>
  <si>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</si>
  <si>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</si>
  <si>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</si>
  <si>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</si>
  <si>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</si>
  <si>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</si>
  <si>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</si>
  <si>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</si>
  <si>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</si>
  <si>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</si>
  <si>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</si>
  <si>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</si>
  <si>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</si>
  <si>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</si>
  <si>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</si>
  <si>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</si>
  <si>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</si>
  <si>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</si>
  <si>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</si>
  <si>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</si>
  <si>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</si>
  <si>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</si>
  <si>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</si>
  <si>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</si>
  <si>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</si>
  <si>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</si>
  <si>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</si>
  <si>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</si>
  <si>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</si>
  <si>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</si>
  <si>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</si>
  <si>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</si>
  <si>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</si>
  <si>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</si>
  <si>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</si>
  <si>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</si>
  <si>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</si>
  <si>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</si>
  <si>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</si>
  <si>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</si>
  <si>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</si>
  <si>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</si>
  <si>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</si>
  <si>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</si>
  <si>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</si>
  <si>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</si>
  <si>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</si>
  <si>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</si>
  <si>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</si>
  <si>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</si>
  <si>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</si>
  <si>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</si>
  <si>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</si>
  <si>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</si>
  <si>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</si>
  <si>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</si>
  <si>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</si>
  <si>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</si>
  <si>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</si>
  <si>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</si>
  <si>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</si>
  <si>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</si>
  <si>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</si>
  <si>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</si>
  <si>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</si>
  <si>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</si>
  <si>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</si>
  <si>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</si>
  <si>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</si>
  <si>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</si>
  <si>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</si>
  <si>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</si>
  <si>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</si>
  <si>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</si>
  <si>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</si>
  <si>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</si>
  <si>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</si>
  <si>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</si>
  <si>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</si>
  <si>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</si>
  <si>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</si>
  <si>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</si>
  <si>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</si>
  <si>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</si>
  <si>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</si>
  <si>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</si>
  <si>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</si>
  <si>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</si>
  <si>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</si>
  <si>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</si>
  <si>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</si>
  <si>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</si>
  <si>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</si>
  <si>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</si>
  <si>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</si>
  <si>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</si>
  <si>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</si>
  <si>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</si>
  <si>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</si>
  <si>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</si>
  <si>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</si>
  <si>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</si>
  <si>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</si>
  <si>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</si>
  <si>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</si>
  <si>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</si>
  <si>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</si>
  <si>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</si>
  <si>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</si>
  <si>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</si>
  <si>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</si>
  <si>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</si>
  <si>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</si>
  <si>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</si>
  <si>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</si>
  <si>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</si>
  <si>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</si>
  <si>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</si>
  <si>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</si>
  <si>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</si>
  <si>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</si>
  <si>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</si>
  <si>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</si>
  <si>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</si>
  <si>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</si>
  <si>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</si>
  <si>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</si>
  <si>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</si>
  <si>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</si>
  <si>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</si>
  <si>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</si>
  <si>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</si>
  <si>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</si>
  <si>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</si>
  <si>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</si>
  <si>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</si>
  <si>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</si>
  <si>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</si>
  <si>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</si>
  <si>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</si>
  <si>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</si>
  <si>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</si>
  <si>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</si>
  <si>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</si>
  <si>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</si>
  <si>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</si>
  <si>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</si>
  <si>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</si>
  <si>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</si>
  <si>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</si>
  <si>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</si>
  <si>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</si>
  <si>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</si>
  <si>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</si>
  <si>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</si>
  <si>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</si>
  <si>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</si>
  <si>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</si>
  <si>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</si>
  <si>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</si>
  <si>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</si>
  <si>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</si>
  <si>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</si>
  <si>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</si>
  <si>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</si>
  <si>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</si>
  <si>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</si>
  <si>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</si>
  <si>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</si>
  <si>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</si>
  <si>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</si>
  <si>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</si>
  <si>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</si>
  <si>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</si>
  <si>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</si>
  <si>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</si>
  <si>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</si>
  <si>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</si>
  <si>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</si>
  <si>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</si>
  <si>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</si>
  <si>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</si>
  <si>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</si>
  <si>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</si>
  <si>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</si>
  <si>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</si>
  <si>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</si>
  <si>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</si>
  <si>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</si>
  <si>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</si>
  <si>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</si>
  <si>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</si>
  <si>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</si>
  <si>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</si>
  <si>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</si>
  <si>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</si>
  <si>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</si>
  <si>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</si>
  <si>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</si>
  <si>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</si>
  <si>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</si>
  <si>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</si>
  <si>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</si>
  <si>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</si>
  <si>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</si>
  <si>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</si>
  <si>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</si>
  <si>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</si>
  <si>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</si>
  <si>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</si>
  <si>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</si>
  <si>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</si>
  <si>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</si>
  <si>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</si>
  <si>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</si>
  <si>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</si>
  <si>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</si>
  <si>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</si>
  <si>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</si>
  <si>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</si>
  <si>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</si>
  <si>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</si>
  <si>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</si>
  <si>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</si>
  <si>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</si>
  <si>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</si>
  <si>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</si>
  <si>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</si>
  <si>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</si>
  <si>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</si>
  <si>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</si>
  <si>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</si>
  <si>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</si>
  <si>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</si>
  <si>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</si>
  <si>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</si>
  <si>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</si>
  <si>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</si>
  <si>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</si>
  <si>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</si>
  <si>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</si>
  <si>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</si>
  <si>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</si>
  <si>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</si>
  <si>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</si>
  <si>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</si>
  <si>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</si>
  <si>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</si>
  <si>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</si>
  <si>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</si>
  <si>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</si>
  <si>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</si>
  <si>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</si>
  <si>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</si>
  <si>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</si>
  <si>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</si>
  <si>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</si>
  <si>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</si>
  <si>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</si>
  <si>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</si>
  <si>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</si>
  <si>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</si>
  <si>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</si>
  <si>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</si>
  <si>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</si>
  <si>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</si>
  <si>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</si>
  <si>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</si>
  <si>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</si>
  <si>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</si>
  <si>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</si>
  <si>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</si>
  <si>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</si>
  <si>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</si>
  <si>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</si>
  <si>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</si>
  <si>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</si>
  <si>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</si>
  <si>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</si>
  <si>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</si>
  <si>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</si>
  <si>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</si>
  <si>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</si>
  <si>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</si>
  <si>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</si>
  <si>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</si>
  <si>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</si>
  <si>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</si>
  <si>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</si>
  <si>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</si>
  <si>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</si>
  <si>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</si>
  <si>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</si>
  <si>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</si>
  <si>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</si>
  <si>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</si>
  <si>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</si>
  <si>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</si>
  <si>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</si>
  <si>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</si>
  <si>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</si>
  <si>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</si>
  <si>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</si>
  <si>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</si>
  <si>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</si>
  <si>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</si>
  <si>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</si>
  <si>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</si>
  <si>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</si>
  <si>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</si>
  <si>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</si>
  <si>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</si>
  <si>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</si>
  <si>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</si>
  <si>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</si>
  <si>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</si>
  <si>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</si>
  <si>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</si>
  <si>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</si>
  <si>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</si>
  <si>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</si>
  <si>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</si>
  <si>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</si>
  <si>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</si>
  <si>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</si>
  <si>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</si>
  <si>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</si>
  <si>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</si>
  <si>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</si>
  <si>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</si>
  <si>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</si>
  <si>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</si>
  <si>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</si>
  <si>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</si>
  <si>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</si>
  <si>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</si>
  <si>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</si>
  <si>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</si>
  <si>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</si>
  <si>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</si>
  <si>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</si>
  <si>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</si>
  <si>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</si>
  <si>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</si>
  <si>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</si>
  <si>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</si>
  <si>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</si>
  <si>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</si>
  <si>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</si>
  <si>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</si>
  <si>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</si>
  <si>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</si>
  <si>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</si>
  <si>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</si>
  <si>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</si>
  <si>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</si>
  <si>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</si>
  <si>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</si>
  <si>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</si>
  <si>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</si>
  <si>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</si>
  <si>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</si>
  <si>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</si>
  <si>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</si>
  <si>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</si>
  <si>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</si>
  <si>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</si>
  <si>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</si>
  <si>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</si>
  <si>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</si>
  <si>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</si>
  <si>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</si>
  <si>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</si>
  <si>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</si>
  <si>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</si>
  <si>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</si>
  <si>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</si>
  <si>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</si>
  <si>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</si>
  <si>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</si>
  <si>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</si>
  <si>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</si>
  <si>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</si>
  <si>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</si>
  <si>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</si>
  <si>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</si>
  <si>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</si>
  <si>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</si>
  <si>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</si>
  <si>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</si>
  <si>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</si>
  <si>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</si>
  <si>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</si>
  <si>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</si>
  <si>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</si>
  <si>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</si>
  <si>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</si>
  <si>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</si>
  <si>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</si>
  <si>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</si>
  <si>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</si>
  <si>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</si>
  <si>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</si>
  <si>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</si>
  <si>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</si>
  <si>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</si>
  <si>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</si>
  <si>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</si>
  <si>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</si>
  <si>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</si>
  <si>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</si>
  <si>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</si>
  <si>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</si>
  <si>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</si>
  <si>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</si>
  <si>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</si>
  <si>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</si>
  <si>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</si>
  <si>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</si>
  <si>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</si>
  <si>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</si>
  <si>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</si>
  <si>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</si>
  <si>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</si>
  <si>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</si>
  <si>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</si>
  <si>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</si>
  <si>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</si>
  <si>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</si>
  <si>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</si>
  <si>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</si>
  <si>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</si>
  <si>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</si>
  <si>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</si>
  <si>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</si>
  <si>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</si>
  <si>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</si>
  <si>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</si>
  <si>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</si>
  <si>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</si>
  <si>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</si>
  <si>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</si>
  <si>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</si>
  <si>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</si>
  <si>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</si>
  <si>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</si>
  <si>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</si>
  <si>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</si>
  <si>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</si>
  <si>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</si>
  <si>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</si>
  <si>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</si>
  <si>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</si>
  <si>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</si>
  <si>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</si>
  <si>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</si>
  <si>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</si>
  <si>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</si>
  <si>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</si>
  <si>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</si>
  <si>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</si>
  <si>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</si>
  <si>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</si>
  <si>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</si>
  <si>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</si>
  <si>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</si>
  <si>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</si>
  <si>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</si>
  <si>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</si>
  <si>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</si>
  <si>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</si>
  <si>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</si>
  <si>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</si>
  <si>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</si>
  <si>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</si>
  <si>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</si>
  <si>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</si>
  <si>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</si>
  <si>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</si>
  <si>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</si>
  <si>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</si>
  <si>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</si>
  <si>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</si>
  <si>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</si>
  <si>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</si>
  <si>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</si>
  <si>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</si>
  <si>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</si>
  <si>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</si>
  <si>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</si>
  <si>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</si>
  <si>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</si>
  <si>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</si>
  <si>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</si>
  <si>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</si>
  <si>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</si>
  <si>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</si>
  <si>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</si>
  <si>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</si>
  <si>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</si>
  <si>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</si>
  <si>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</si>
  <si>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</si>
  <si>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</si>
  <si>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</si>
  <si>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</si>
  <si>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</si>
  <si>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</si>
  <si>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</si>
  <si>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</si>
  <si>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</si>
  <si>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</si>
  <si>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</si>
  <si>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</si>
  <si>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</si>
  <si>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</si>
  <si>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</si>
  <si>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</si>
  <si>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</si>
  <si>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</si>
  <si>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</si>
  <si>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</si>
  <si>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</si>
  <si>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</si>
  <si>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</si>
  <si>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</si>
  <si>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</si>
  <si>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</si>
  <si>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</si>
  <si>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</si>
  <si>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</si>
  <si>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</si>
  <si>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</si>
  <si>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</si>
  <si>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</si>
  <si>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</si>
  <si>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</si>
  <si>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</si>
  <si>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</si>
  <si>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</si>
  <si>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</si>
  <si>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</si>
  <si>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</si>
  <si>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</si>
  <si>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</si>
  <si>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</si>
  <si>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</si>
  <si>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</si>
  <si>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</si>
  <si>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</si>
  <si>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</si>
  <si>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</si>
  <si>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</si>
  <si>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</si>
  <si>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</si>
  <si>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</si>
  <si>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</si>
  <si>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</si>
  <si>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</si>
  <si>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</si>
  <si>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</si>
  <si>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</si>
  <si>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</si>
  <si>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</si>
  <si>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</si>
  <si>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</si>
  <si>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</si>
  <si>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</si>
  <si>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</si>
  <si>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</si>
  <si>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</si>
  <si>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</si>
  <si>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</si>
  <si>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</si>
  <si>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</si>
  <si>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</si>
  <si>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</si>
  <si>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</si>
  <si>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</si>
  <si>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</si>
  <si>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</si>
  <si>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</si>
  <si>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</si>
  <si>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</si>
  <si>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</si>
  <si>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</si>
  <si>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</si>
  <si>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</si>
  <si>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</si>
  <si>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</si>
  <si>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</si>
  <si>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</si>
  <si>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</si>
  <si>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</si>
  <si>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</si>
  <si>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</si>
  <si>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</si>
  <si>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</si>
  <si>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</si>
  <si>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</si>
  <si>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</si>
  <si>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</si>
  <si>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</si>
  <si>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</si>
  <si>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</si>
  <si>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</si>
  <si>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</si>
  <si>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</si>
  <si>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</si>
  <si>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</si>
  <si>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</si>
  <si>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</si>
  <si>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</si>
  <si>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</si>
  <si>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</si>
  <si>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</si>
  <si>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</si>
  <si>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</si>
  <si>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</si>
  <si>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</si>
  <si>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</si>
  <si>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</si>
  <si>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</si>
  <si>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</si>
  <si>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</si>
  <si>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</si>
  <si>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</si>
  <si>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</si>
  <si>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</si>
  <si>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</si>
  <si>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</si>
  <si>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</si>
  <si>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</si>
  <si>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</si>
  <si>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</si>
  <si>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</si>
  <si>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</si>
  <si>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</si>
  <si>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</si>
  <si>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</si>
  <si>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</si>
  <si>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</si>
  <si>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</si>
  <si>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</si>
  <si>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</si>
  <si>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</si>
  <si>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</si>
  <si>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</si>
  <si>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</si>
  <si>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</si>
  <si>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</si>
  <si>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</si>
  <si>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</si>
  <si>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</si>
  <si>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</si>
  <si>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</si>
  <si>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</si>
  <si>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</si>
  <si>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</si>
  <si>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</si>
  <si>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</si>
  <si>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</si>
  <si>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</si>
  <si>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</si>
  <si>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</si>
  <si>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</si>
  <si>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</si>
  <si>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</si>
  <si>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</si>
  <si>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</si>
  <si>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</si>
  <si>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</si>
  <si>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</si>
  <si>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</si>
  <si>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</si>
  <si>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</si>
  <si>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</si>
  <si>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</si>
  <si>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</si>
  <si>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</si>
  <si>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</si>
  <si>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</si>
  <si>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</si>
  <si>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</si>
  <si>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</si>
  <si>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</si>
  <si>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</si>
  <si>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</si>
  <si>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</si>
  <si>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</si>
  <si>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</si>
  <si>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</si>
  <si>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</si>
  <si>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</si>
  <si>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</si>
  <si>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</si>
  <si>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</si>
  <si>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</si>
  <si>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</si>
  <si>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</si>
  <si>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</si>
  <si>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</si>
  <si>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</si>
  <si>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</si>
  <si>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</si>
  <si>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</si>
  <si>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</si>
  <si>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</si>
  <si>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</si>
  <si>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</si>
  <si>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</si>
  <si>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</si>
  <si>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</si>
  <si>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</si>
  <si>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</si>
  <si>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</si>
  <si>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</si>
  <si>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</si>
  <si>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</si>
  <si>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</si>
  <si>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</si>
  <si>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</si>
  <si>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</si>
  <si>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</si>
  <si>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</si>
  <si>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</si>
  <si>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</si>
  <si>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</si>
  <si>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</si>
  <si>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</si>
  <si>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</si>
  <si>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</si>
  <si>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</si>
  <si>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</si>
  <si>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</si>
  <si>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</si>
  <si>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</si>
  <si>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</si>
  <si>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</si>
  <si>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</si>
  <si>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</si>
  <si>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</si>
  <si>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</si>
  <si>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</si>
  <si>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</si>
  <si>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</si>
  <si>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</si>
  <si>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</si>
  <si>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</si>
  <si>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</si>
  <si>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</si>
  <si>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</si>
  <si>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</si>
  <si>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</si>
  <si>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</si>
  <si>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</si>
  <si>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</si>
  <si>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</si>
  <si>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</si>
  <si>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</si>
  <si>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</si>
  <si>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</si>
  <si>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</si>
  <si>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</si>
  <si>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</si>
  <si>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</si>
  <si>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</si>
  <si>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</si>
  <si>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</si>
  <si>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</si>
  <si>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</si>
  <si>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</si>
  <si>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</si>
  <si>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</si>
  <si>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</si>
  <si>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</si>
  <si>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</si>
  <si>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</si>
  <si>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</si>
  <si>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</si>
  <si>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</si>
  <si>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</si>
  <si>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</si>
  <si>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</si>
  <si>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</si>
  <si>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</si>
  <si>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</si>
  <si>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</si>
  <si>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</si>
  <si>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</si>
  <si>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</si>
  <si>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</si>
  <si>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</si>
  <si>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</si>
  <si>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</si>
  <si>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</si>
  <si>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</si>
  <si>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</si>
  <si>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</si>
  <si>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</si>
  <si>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</si>
  <si>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</si>
  <si>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</si>
  <si>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</si>
  <si>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</si>
  <si>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</si>
  <si>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</si>
  <si>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</si>
  <si>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</si>
  <si>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</si>
  <si>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</si>
  <si>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</si>
  <si>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</si>
  <si>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</si>
  <si>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</si>
  <si>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</si>
  <si>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</si>
  <si>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</si>
  <si>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</si>
  <si>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</si>
  <si>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</si>
  <si>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</si>
  <si>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</si>
  <si>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</si>
  <si>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</si>
  <si>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</si>
  <si>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</si>
  <si>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</si>
  <si>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</si>
  <si>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</si>
  <si>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</si>
  <si>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</si>
  <si>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</si>
  <si>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</si>
  <si>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</si>
  <si>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</si>
  <si>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</si>
  <si>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</si>
  <si>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</si>
  <si>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</si>
  <si>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</si>
  <si>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</si>
  <si>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</si>
  <si>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</si>
  <si>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</si>
  <si>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</si>
  <si>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</si>
  <si>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</si>
  <si>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</si>
  <si>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</si>
  <si>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</si>
  <si>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</si>
  <si>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</si>
  <si>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</si>
  <si>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</si>
  <si>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</si>
  <si>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</si>
  <si>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</si>
  <si>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</si>
  <si>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</si>
  <si>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</si>
  <si>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</si>
  <si>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</si>
  <si>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</si>
  <si>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</si>
  <si>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</si>
  <si>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</si>
  <si>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</si>
  <si>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</si>
  <si>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</si>
  <si>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</si>
  <si>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</si>
  <si>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</si>
  <si>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</si>
  <si>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</si>
  <si>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</si>
  <si>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</si>
  <si>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</si>
  <si>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</si>
  <si>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</si>
  <si>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</si>
  <si>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</si>
  <si>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</si>
  <si>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</si>
  <si>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</si>
  <si>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</si>
  <si>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</si>
  <si>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</si>
  <si>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</si>
  <si>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</si>
  <si>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</si>
  <si>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</si>
  <si>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</si>
  <si>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</si>
  <si>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</si>
  <si>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</si>
  <si>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</si>
  <si>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</si>
  <si>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</si>
  <si>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</si>
  <si>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</si>
  <si>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</si>
  <si>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</si>
  <si>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</si>
  <si>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</si>
  <si>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</si>
  <si>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</si>
  <si>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</si>
  <si>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</si>
  <si>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</si>
  <si>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</si>
  <si>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</si>
  <si>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</si>
  <si>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</si>
  <si>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</si>
  <si>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</si>
  <si>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</si>
  <si>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</si>
  <si>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</si>
  <si>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</si>
  <si>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</si>
  <si>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</si>
  <si>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</si>
  <si>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</si>
  <si>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</si>
  <si>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</si>
  <si>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</si>
  <si>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</si>
  <si>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</si>
  <si>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</si>
  <si>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</si>
  <si>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</si>
  <si>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</si>
  <si>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</si>
  <si>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</si>
  <si>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</si>
  <si>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</si>
  <si>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</si>
  <si>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</si>
  <si>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</si>
  <si>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</si>
  <si>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</si>
  <si>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</si>
  <si>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</si>
  <si>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</si>
  <si>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</si>
  <si>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</si>
  <si>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</si>
  <si>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</si>
  <si>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</si>
  <si>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</si>
  <si>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</si>
  <si>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</si>
  <si>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</si>
  <si>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</si>
  <si>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</si>
  <si>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</si>
  <si>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</si>
  <si>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</si>
  <si>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</si>
  <si>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</si>
  <si>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</si>
  <si>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</si>
  <si>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</si>
  <si>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</si>
  <si>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</si>
  <si>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</si>
  <si>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</si>
  <si>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</si>
  <si>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</si>
  <si>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</si>
  <si>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</si>
  <si>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</si>
  <si>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</si>
  <si>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</si>
  <si>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</si>
  <si>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</si>
  <si>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</si>
  <si>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</si>
  <si>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</si>
  <si>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</si>
  <si>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</si>
  <si>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</si>
  <si>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</si>
  <si>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</si>
  <si>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</si>
  <si>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</si>
  <si>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</si>
  <si>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</si>
  <si>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</si>
  <si>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</si>
  <si>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</si>
  <si>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</si>
  <si>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</si>
  <si>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</si>
  <si>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</si>
  <si>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</si>
  <si>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</si>
  <si>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</si>
  <si>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</si>
  <si>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</si>
  <si>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</si>
  <si>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</si>
  <si>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</si>
  <si>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</si>
  <si>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</si>
  <si>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</si>
  <si>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</si>
  <si>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</si>
  <si>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</si>
  <si>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</si>
  <si>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</si>
  <si>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</si>
  <si>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</si>
  <si>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</si>
  <si>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</si>
  <si>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</si>
  <si>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</si>
  <si>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</si>
  <si>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</si>
  <si>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</si>
  <si>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</si>
  <si>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</si>
  <si>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</si>
  <si>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</si>
  <si>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</si>
  <si>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</si>
  <si>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</si>
  <si>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</si>
  <si>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</si>
  <si>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</si>
  <si>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</si>
  <si>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</si>
  <si>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</si>
  <si>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</si>
  <si>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</si>
  <si>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</si>
  <si>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</si>
  <si>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</si>
  <si>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</si>
  <si>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</si>
  <si>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</si>
  <si>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</si>
  <si>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</si>
  <si>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</si>
  <si>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</si>
  <si>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</si>
  <si>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</si>
  <si>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</si>
  <si>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</si>
  <si>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</si>
  <si>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</si>
  <si>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</si>
  <si>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</si>
  <si>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</si>
  <si>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</si>
  <si>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</si>
  <si>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</si>
  <si>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</si>
  <si>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</si>
  <si>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</si>
  <si>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</si>
  <si>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</si>
  <si>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</si>
  <si>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</si>
  <si>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</si>
  <si>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</si>
  <si>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</si>
  <si>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</si>
  <si>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</si>
  <si>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</si>
  <si>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</si>
  <si>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</si>
  <si>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</si>
  <si>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</si>
  <si>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</si>
  <si>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</si>
  <si>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</si>
  <si>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</si>
  <si>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</si>
  <si>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</si>
  <si>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</si>
  <si>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</si>
  <si>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</si>
  <si>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</si>
  <si>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</si>
  <si>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</si>
  <si>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</si>
  <si>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</si>
  <si>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</si>
  <si>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</si>
  <si>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</si>
  <si>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</si>
  <si>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</si>
  <si>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</si>
  <si>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</si>
  <si>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</si>
  <si>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</si>
  <si>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</si>
  <si>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</si>
  <si>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</si>
  <si>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</si>
  <si>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</si>
  <si>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</si>
  <si>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</si>
  <si>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</si>
  <si>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</si>
  <si>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</si>
  <si>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</si>
  <si>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</si>
  <si>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</si>
  <si>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</si>
  <si>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</si>
  <si>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</si>
  <si>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</si>
  <si>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</si>
  <si>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</si>
  <si>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</si>
  <si>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</si>
  <si>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</si>
  <si>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</si>
  <si>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</si>
  <si>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</si>
  <si>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</si>
  <si>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</si>
  <si>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</si>
  <si>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</si>
  <si>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</si>
  <si>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</si>
  <si>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</si>
  <si>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</si>
  <si>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</si>
  <si>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</si>
  <si>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</si>
  <si>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</si>
  <si>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</si>
  <si>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</si>
  <si>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</si>
  <si>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</si>
  <si>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</si>
  <si>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</si>
  <si>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</si>
  <si>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</si>
  <si>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</si>
  <si>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</si>
  <si>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</si>
  <si>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</si>
  <si>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</si>
  <si>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</si>
  <si>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</si>
  <si>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</si>
  <si>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</si>
  <si>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</si>
  <si>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</si>
  <si>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</si>
  <si>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</si>
  <si>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</si>
  <si>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</si>
  <si>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</si>
  <si>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</si>
  <si>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</si>
  <si>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</si>
  <si>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</si>
  <si>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</si>
  <si>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</si>
  <si>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</si>
  <si>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</si>
  <si>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</si>
  <si>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</si>
  <si>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</si>
  <si>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</si>
  <si>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</si>
  <si>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</si>
  <si>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</si>
  <si>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</si>
  <si>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</si>
  <si>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</si>
  <si>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</si>
  <si>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</si>
  <si>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</si>
  <si>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</si>
  <si>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</si>
  <si>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</si>
  <si>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</si>
  <si>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</si>
  <si>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</si>
  <si>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</si>
  <si>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</si>
  <si>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</si>
  <si>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</si>
  <si>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</si>
  <si>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</si>
  <si>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</si>
  <si>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</si>
  <si>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</si>
  <si>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</si>
  <si>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</si>
  <si>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</si>
  <si>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</si>
  <si>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</si>
  <si>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</si>
  <si>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</si>
  <si>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</si>
  <si>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</si>
  <si>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</si>
  <si>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</si>
  <si>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</si>
  <si>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</si>
  <si>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</si>
  <si>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</si>
  <si>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</si>
  <si>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</si>
  <si>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</si>
  <si>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</si>
  <si>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</si>
  <si>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</si>
  <si>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</si>
  <si>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</si>
  <si>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</si>
  <si>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</si>
  <si>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</si>
  <si>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</si>
  <si>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</si>
  <si>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</si>
  <si>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</si>
  <si>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</si>
  <si>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</si>
  <si>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</si>
  <si>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</si>
  <si>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</si>
  <si>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</si>
  <si>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</si>
  <si>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</si>
  <si>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</si>
  <si>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</si>
  <si>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</si>
  <si>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</si>
  <si>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</si>
  <si>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</si>
  <si>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</si>
  <si>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</si>
  <si>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</si>
  <si>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</si>
  <si>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</si>
  <si>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</si>
  <si>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</si>
  <si>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</si>
  <si>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</si>
  <si>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</si>
  <si>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</si>
  <si>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</si>
  <si>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</si>
  <si>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</si>
  <si>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</si>
  <si>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</si>
  <si>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</si>
  <si>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</si>
  <si>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</si>
  <si>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</si>
  <si>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</si>
  <si>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</si>
  <si>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</si>
  <si>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</si>
  <si>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</si>
  <si>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</si>
  <si>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</si>
  <si>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</si>
  <si>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</si>
  <si>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</si>
  <si>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</si>
  <si>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</si>
  <si>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</si>
  <si>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</si>
  <si>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</si>
  <si>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</si>
  <si>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</si>
  <si>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</si>
  <si>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</si>
  <si>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</si>
  <si>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</si>
  <si>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</si>
  <si>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</si>
  <si>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</si>
  <si>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</si>
  <si>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</si>
  <si>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</si>
  <si>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</si>
  <si>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</si>
  <si>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</si>
  <si>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</si>
  <si>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</si>
  <si>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</si>
  <si>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</si>
  <si>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</si>
  <si>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</si>
  <si>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</si>
  <si>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</si>
  <si>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</si>
  <si>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</si>
  <si>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</si>
  <si>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</si>
  <si>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</si>
  <si>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</si>
  <si>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</si>
  <si>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</si>
  <si>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</si>
  <si>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</si>
  <si>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</si>
  <si>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</si>
  <si>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</si>
  <si>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</si>
  <si>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</si>
  <si>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</si>
  <si>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</si>
  <si>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</si>
  <si>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</si>
  <si>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</si>
  <si>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</si>
  <si>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</si>
  <si>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</si>
  <si>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</si>
  <si>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</si>
  <si>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</si>
  <si>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</si>
  <si>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</si>
  <si>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</si>
  <si>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</si>
  <si>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</si>
  <si>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</si>
  <si>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</si>
  <si>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</si>
  <si>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</si>
  <si>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</si>
  <si>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</si>
  <si>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</si>
  <si>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</si>
  <si>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</si>
  <si>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</si>
  <si>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</si>
  <si>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</si>
  <si>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</si>
  <si>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</si>
  <si>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</si>
  <si>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</si>
  <si>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</si>
  <si>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</si>
  <si>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</si>
  <si>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</si>
  <si>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</si>
  <si>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</si>
  <si>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</si>
  <si>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</si>
  <si>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</si>
  <si>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</si>
  <si>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</si>
  <si>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</si>
  <si>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</si>
  <si>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</si>
  <si>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</si>
  <si>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</si>
  <si>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</si>
  <si>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</si>
  <si>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</si>
  <si>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</si>
  <si>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</si>
  <si>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</si>
  <si>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</si>
  <si>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</si>
  <si>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</si>
  <si>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</si>
  <si>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</si>
  <si>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</si>
  <si>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</si>
  <si>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</si>
  <si>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</si>
  <si>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</si>
  <si>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</si>
  <si>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</si>
  <si>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</si>
  <si>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</si>
  <si>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</si>
  <si>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</si>
  <si>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</si>
  <si>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</si>
  <si>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</si>
  <si>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</si>
  <si>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</si>
  <si>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</si>
  <si>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</si>
  <si>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</si>
  <si>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</si>
  <si>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</si>
  <si>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</si>
  <si>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</si>
  <si>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</si>
  <si>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</si>
  <si>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</si>
  <si>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</si>
  <si>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</si>
  <si>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</si>
  <si>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</si>
  <si>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</si>
  <si>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</si>
  <si>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</si>
  <si>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</si>
  <si>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</si>
  <si>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</si>
  <si>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</si>
  <si>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</si>
  <si>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</si>
  <si>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</si>
  <si>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</si>
  <si>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</si>
  <si>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</si>
  <si>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</si>
  <si>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</si>
  <si>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</si>
  <si>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</si>
  <si>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</si>
  <si>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</si>
  <si>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</si>
  <si>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</si>
  <si>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</si>
  <si>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</si>
  <si>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</si>
  <si>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</si>
  <si>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</si>
  <si>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</si>
  <si>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</si>
  <si>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</si>
  <si>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</si>
  <si>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</si>
  <si>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</si>
  <si>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</si>
  <si>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</si>
  <si>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</si>
  <si>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</si>
  <si>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</si>
  <si>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</si>
  <si>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</si>
  <si>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</si>
  <si>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</si>
  <si>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</si>
  <si>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</si>
  <si>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</si>
  <si>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</si>
  <si>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</si>
  <si>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</si>
  <si>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</si>
  <si>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</si>
  <si>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</si>
  <si>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</si>
  <si>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</si>
  <si>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</si>
  <si>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</si>
  <si>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</si>
  <si>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</si>
  <si>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</si>
  <si>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</si>
  <si>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</si>
  <si>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</si>
  <si>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</si>
  <si>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</si>
  <si>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</si>
  <si>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</si>
  <si>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</si>
  <si>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</si>
  <si>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</si>
  <si>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</si>
  <si>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</si>
  <si>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</si>
  <si>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</si>
  <si>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</si>
  <si>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</si>
  <si>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</si>
  <si>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</si>
  <si>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</si>
  <si>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</si>
  <si>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</si>
  <si>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</si>
  <si>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</si>
  <si>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</si>
  <si>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</si>
  <si>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</si>
  <si>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</si>
  <si>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</si>
  <si>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</si>
  <si>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</si>
  <si>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</si>
  <si>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</si>
  <si>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</si>
  <si>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</si>
  <si>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</si>
  <si>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</si>
  <si>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</si>
  <si>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</si>
  <si>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</si>
  <si>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</si>
  <si>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</si>
  <si>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</si>
  <si>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</si>
  <si>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</si>
  <si>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</si>
  <si>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</si>
  <si>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</si>
  <si>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</si>
  <si>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</si>
  <si>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</si>
  <si>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</si>
  <si>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</si>
  <si>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</si>
  <si>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</si>
  <si>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</si>
  <si>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</si>
  <si>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</si>
  <si>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</si>
  <si>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</si>
  <si>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</si>
  <si>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</si>
  <si>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</si>
  <si>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</si>
  <si>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</si>
  <si>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</si>
  <si>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</si>
  <si>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</si>
  <si>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</si>
  <si>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</si>
  <si>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</si>
  <si>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</si>
  <si>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</si>
  <si>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</si>
  <si>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</si>
  <si>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</si>
  <si>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</si>
  <si>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</si>
  <si>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</si>
  <si>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</si>
  <si>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</si>
  <si>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</si>
  <si>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</si>
  <si>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</si>
  <si>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</si>
  <si>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</si>
  <si>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</si>
  <si>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</si>
  <si>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</si>
  <si>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</si>
  <si>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</si>
  <si>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</si>
  <si>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</si>
  <si>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</si>
  <si>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</si>
  <si>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</si>
  <si>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</si>
  <si>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</si>
  <si>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</si>
  <si>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</si>
  <si>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</si>
  <si>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</si>
  <si>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</si>
  <si>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</si>
  <si>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</si>
  <si>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</si>
  <si>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</si>
  <si>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</si>
  <si>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</si>
  <si>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</si>
  <si>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</si>
  <si>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</si>
  <si>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</si>
  <si>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</si>
  <si>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</si>
  <si>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</si>
  <si>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</si>
  <si>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</si>
  <si>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</si>
  <si>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</si>
  <si>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</si>
  <si>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</si>
  <si>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</si>
  <si>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</si>
  <si>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</si>
  <si>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</si>
  <si>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</si>
  <si>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</si>
  <si>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</si>
  <si>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</si>
  <si>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</si>
  <si>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</si>
  <si>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</si>
  <si>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</si>
  <si>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</si>
  <si>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</si>
  <si>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</si>
  <si>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</si>
  <si>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</si>
  <si>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</si>
  <si>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</si>
  <si>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</si>
  <si>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</si>
  <si>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</si>
  <si>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</si>
  <si>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</si>
  <si>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</si>
  <si>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</si>
  <si>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</si>
  <si>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</si>
  <si>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</si>
  <si>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</si>
  <si>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</si>
  <si>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</si>
  <si>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</si>
  <si>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</si>
  <si>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</si>
  <si>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</si>
  <si>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</si>
  <si>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</si>
  <si>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</si>
  <si>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</si>
  <si>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</si>
  <si>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</si>
  <si>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</si>
  <si>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</si>
  <si>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</si>
  <si>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</si>
  <si>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</si>
  <si>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</si>
  <si>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</si>
  <si>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</si>
  <si>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</si>
  <si>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</si>
  <si>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</si>
  <si>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</si>
  <si>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</si>
  <si>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</si>
  <si>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</si>
  <si>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</si>
  <si>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</si>
  <si>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</si>
  <si>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</si>
  <si>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</si>
  <si>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</si>
  <si>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</si>
  <si>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</si>
  <si>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</si>
  <si>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</si>
  <si>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</si>
  <si>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</si>
  <si>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</si>
  <si>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</si>
  <si>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</si>
  <si>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</si>
  <si>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</si>
  <si>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</si>
  <si>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</si>
  <si>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</si>
  <si>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</si>
  <si>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</si>
  <si>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</si>
  <si>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</si>
  <si>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</si>
  <si>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</si>
  <si>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</si>
  <si>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</si>
  <si>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</si>
  <si>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</si>
  <si>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</si>
  <si>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</si>
  <si>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</si>
  <si>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</si>
  <si>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</si>
  <si>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</si>
  <si>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</si>
  <si>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</si>
  <si>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</si>
  <si>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</si>
  <si>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</si>
  <si>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</si>
  <si>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</si>
  <si>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</si>
  <si>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</si>
  <si>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</si>
  <si>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</si>
  <si>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</si>
  <si>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</si>
  <si>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</si>
  <si>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</si>
  <si>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</si>
  <si>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</si>
  <si>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</si>
  <si>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</si>
  <si>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</si>
  <si>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</si>
  <si>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</si>
  <si>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</si>
  <si>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</si>
  <si>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</si>
  <si>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</si>
  <si>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</si>
  <si>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</si>
  <si>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</si>
  <si>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</si>
  <si>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</si>
  <si>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</si>
  <si>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</si>
  <si>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</si>
  <si>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</si>
  <si>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</si>
  <si>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</si>
  <si>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</si>
  <si>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</si>
  <si>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</si>
  <si>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</si>
  <si>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</si>
  <si>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</si>
  <si>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</si>
  <si>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</si>
  <si>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</si>
  <si>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</si>
  <si>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</si>
  <si>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</si>
  <si>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</si>
  <si>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</si>
  <si>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</si>
  <si>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</si>
  <si>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</si>
  <si>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</si>
  <si>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</si>
  <si>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</si>
  <si>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</si>
  <si>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</si>
  <si>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</si>
  <si>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</si>
  <si>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</si>
  <si>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</si>
  <si>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</si>
  <si>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</si>
  <si>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</si>
  <si>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</si>
  <si>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</si>
  <si>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</si>
  <si>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</si>
  <si>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</si>
  <si>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</si>
  <si>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</si>
  <si>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</si>
  <si>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</si>
  <si>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</si>
  <si>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</si>
  <si>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</si>
  <si>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</si>
  <si>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</si>
  <si>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</si>
  <si>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</si>
  <si>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</si>
  <si>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</si>
  <si>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</si>
  <si>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</si>
  <si>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</si>
  <si>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</si>
  <si>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</si>
  <si>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</si>
  <si>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</si>
  <si>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</si>
  <si>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</si>
  <si>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</si>
  <si>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</si>
  <si>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</si>
  <si>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</si>
  <si>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</si>
  <si>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</si>
  <si>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</si>
  <si>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</si>
  <si>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</si>
  <si>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</si>
  <si>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</si>
  <si>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</si>
  <si>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</si>
  <si>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</si>
  <si>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</si>
  <si>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</si>
  <si>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</si>
  <si>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</si>
  <si>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</si>
  <si>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</si>
  <si>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</si>
  <si>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</si>
  <si>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</si>
  <si>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</si>
  <si>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</si>
  <si>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</si>
  <si>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</si>
  <si>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</si>
  <si>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</si>
  <si>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</si>
  <si>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</si>
  <si>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</si>
  <si>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</si>
  <si>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</si>
  <si>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</si>
  <si>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</si>
  <si>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</si>
  <si>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</si>
  <si>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</si>
  <si>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</si>
  <si>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</si>
  <si>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</si>
  <si>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</si>
  <si>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</si>
  <si>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</si>
  <si>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</si>
  <si>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</si>
  <si>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</si>
  <si>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</si>
  <si>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</si>
  <si>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</si>
  <si>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</si>
  <si>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</si>
  <si>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</si>
  <si>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</si>
  <si>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</si>
  <si>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</si>
  <si>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</si>
  <si>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</si>
  <si>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</si>
  <si>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</si>
  <si>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</si>
  <si>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</si>
  <si>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</si>
  <si>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</si>
  <si>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</si>
  <si>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</si>
  <si>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</si>
  <si>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</si>
  <si>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</si>
  <si>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</si>
  <si>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</si>
  <si>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</si>
  <si>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</si>
  <si>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</si>
  <si>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</si>
  <si>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</si>
  <si>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</si>
  <si>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</si>
  <si>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</si>
  <si>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</si>
  <si>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</si>
  <si>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</si>
  <si>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</si>
  <si>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</si>
  <si>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</si>
  <si>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</si>
  <si>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</si>
  <si>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</si>
  <si>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</si>
  <si>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</si>
  <si>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</si>
  <si>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</si>
  <si>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</si>
  <si>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</si>
  <si>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</si>
  <si>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</si>
  <si>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</si>
  <si>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</si>
  <si>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</si>
  <si>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</si>
  <si>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</si>
  <si>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</si>
  <si>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</si>
  <si>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</si>
  <si>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</si>
  <si>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</si>
  <si>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</si>
  <si>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</si>
  <si>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</si>
  <si>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</si>
  <si>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</si>
  <si>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</si>
  <si>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</si>
  <si>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</si>
  <si>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</si>
  <si>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</si>
  <si>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</si>
  <si>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</si>
  <si>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</si>
  <si>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</si>
  <si>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</si>
  <si>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</si>
  <si>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</si>
  <si>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</si>
  <si>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</si>
  <si>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</si>
  <si>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</si>
  <si>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</si>
  <si>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</si>
  <si>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</si>
  <si>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</si>
  <si>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</si>
  <si>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</si>
  <si>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</si>
  <si>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</si>
  <si>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</si>
  <si>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</si>
  <si>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</si>
  <si>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</si>
  <si>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</si>
  <si>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</si>
  <si>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</si>
  <si>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</si>
  <si>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</si>
  <si>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</si>
  <si>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</si>
  <si>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</si>
  <si>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</si>
  <si>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</si>
  <si>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</si>
  <si>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</si>
  <si>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</si>
  <si>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</si>
  <si>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</si>
  <si>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</si>
  <si>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</si>
  <si>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</si>
  <si>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</si>
  <si>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</si>
  <si>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</si>
  <si>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</si>
  <si>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</si>
  <si>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</si>
  <si>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</si>
  <si>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</si>
  <si>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</si>
  <si>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</si>
  <si>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</si>
  <si>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</si>
  <si>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</si>
  <si>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</si>
  <si>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</si>
  <si>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</si>
  <si>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</si>
  <si>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</si>
  <si>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</si>
  <si>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</si>
  <si>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</si>
  <si>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</si>
  <si>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</si>
  <si>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</si>
  <si>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</si>
  <si>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</si>
  <si>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</si>
  <si>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</si>
  <si>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</si>
  <si>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</si>
  <si>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</si>
  <si>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</si>
  <si>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</si>
  <si>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</si>
  <si>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</si>
  <si>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</si>
  <si>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</si>
  <si>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</si>
  <si>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</si>
  <si>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</si>
  <si>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</si>
  <si>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</si>
  <si>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</si>
  <si>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</si>
  <si>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</si>
  <si>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</si>
  <si>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</si>
  <si>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</si>
  <si>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</si>
  <si>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</si>
  <si>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</si>
  <si>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</si>
  <si>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</si>
  <si>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</si>
  <si>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</si>
  <si>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</si>
  <si>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</si>
  <si>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</si>
  <si>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</si>
  <si>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</si>
  <si>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</si>
  <si>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</si>
  <si>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</si>
  <si>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</si>
  <si>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</si>
  <si>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</si>
  <si>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</si>
  <si>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</si>
  <si>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</si>
  <si>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</si>
  <si>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</si>
  <si>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</si>
  <si>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</si>
  <si>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</si>
  <si>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</si>
  <si>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</si>
  <si>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</si>
  <si>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</si>
  <si>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</si>
  <si>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</si>
  <si>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</si>
  <si>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</si>
  <si>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</si>
  <si>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</si>
  <si>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</si>
  <si>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</si>
  <si>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</si>
  <si>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</si>
  <si>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</si>
  <si>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</si>
  <si>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</si>
  <si>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</si>
  <si>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</si>
  <si>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</si>
  <si>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</si>
  <si>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</si>
  <si>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</si>
  <si>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</si>
  <si>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</si>
  <si>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</si>
  <si>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</si>
  <si>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</si>
  <si>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</si>
  <si>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</si>
  <si>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</si>
  <si>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</si>
  <si>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</si>
  <si>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</si>
  <si>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</si>
  <si>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</si>
  <si>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</si>
  <si>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</si>
  <si>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</si>
  <si>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</si>
  <si>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</si>
  <si>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</si>
  <si>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</si>
  <si>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</si>
  <si>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</si>
  <si>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</si>
  <si>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</si>
  <si>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</si>
  <si>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</si>
  <si>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</si>
  <si>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</si>
  <si>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</si>
  <si>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</si>
  <si>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</si>
  <si>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</si>
  <si>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</si>
  <si>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</si>
  <si>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</si>
  <si>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</si>
  <si>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</si>
  <si>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</si>
  <si>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</si>
  <si>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</si>
  <si>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</si>
  <si>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</si>
  <si>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</si>
  <si>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</si>
  <si>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</si>
  <si>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</si>
  <si>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</si>
  <si>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</si>
  <si>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</si>
  <si>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</si>
  <si>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</si>
  <si>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</si>
  <si>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</si>
  <si>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</si>
  <si>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</si>
  <si>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</si>
  <si>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</si>
  <si>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</si>
  <si>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</si>
  <si>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</si>
  <si>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</si>
  <si>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</si>
  <si>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</si>
  <si>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</si>
  <si>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</si>
  <si>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</si>
  <si>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</si>
  <si>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</si>
  <si>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</si>
  <si>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</si>
  <si>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</si>
  <si>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</si>
  <si>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</si>
  <si>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</si>
  <si>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</si>
  <si>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</si>
  <si>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</si>
  <si>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</si>
  <si>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</si>
  <si>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</si>
  <si>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</si>
  <si>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</si>
  <si>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</si>
  <si>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</si>
  <si>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</si>
  <si>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</si>
  <si>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</si>
  <si>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</si>
  <si>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</si>
  <si>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</si>
  <si>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</si>
  <si>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</si>
  <si>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</si>
  <si>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</si>
  <si>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</si>
  <si>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</si>
  <si>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</si>
  <si>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</si>
  <si>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</si>
  <si>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</si>
  <si>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</si>
  <si>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</si>
  <si>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</si>
  <si>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</si>
  <si>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</si>
  <si>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</si>
  <si>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</si>
  <si>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</si>
  <si>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</si>
  <si>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</si>
  <si>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</si>
  <si>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</si>
  <si>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</si>
  <si>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</si>
  <si>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</si>
  <si>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</si>
  <si>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</si>
  <si>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</si>
  <si>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</si>
  <si>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</si>
  <si>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</si>
  <si>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</si>
  <si>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</si>
  <si>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</si>
  <si>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</si>
  <si>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</si>
  <si>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</si>
  <si>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</si>
  <si>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</si>
  <si>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</si>
  <si>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</si>
  <si>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</si>
  <si>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</si>
  <si>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</si>
  <si>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</si>
  <si>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</si>
  <si>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</si>
  <si>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</si>
  <si>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</si>
  <si>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</si>
  <si>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</si>
  <si>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</si>
  <si>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</si>
  <si>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</si>
  <si>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</si>
  <si>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</si>
  <si>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</si>
  <si>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</si>
  <si>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</si>
  <si>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</si>
  <si>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</si>
  <si>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</si>
  <si>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</si>
  <si>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</si>
  <si>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</si>
  <si>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</si>
  <si>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</si>
  <si>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</si>
  <si>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</si>
  <si>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</si>
  <si>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</si>
  <si>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</si>
  <si>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</si>
  <si>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</si>
  <si>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</si>
  <si>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</si>
  <si>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</si>
  <si>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</si>
  <si>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</si>
  <si>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</si>
  <si>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</si>
  <si>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</si>
  <si>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</si>
  <si>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</si>
  <si>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</si>
  <si>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</si>
  <si>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</si>
  <si>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</si>
  <si>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</si>
  <si>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</si>
  <si>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</si>
  <si>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</si>
  <si>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</si>
  <si>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</si>
  <si>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</si>
  <si>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</si>
  <si>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</si>
  <si>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</si>
  <si>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</si>
  <si>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</si>
  <si>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</si>
  <si>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</si>
  <si>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</si>
  <si>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</si>
  <si>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</si>
  <si>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</si>
  <si>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</si>
  <si>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</si>
  <si>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</si>
  <si>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</si>
  <si>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</si>
  <si>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</si>
  <si>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</si>
  <si>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</si>
  <si>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</si>
  <si>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</si>
  <si>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</si>
  <si>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</si>
  <si>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</si>
  <si>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</si>
  <si>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</si>
  <si>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</si>
  <si>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</si>
  <si>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</si>
  <si>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</si>
  <si>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</si>
  <si>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</si>
  <si>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</si>
  <si>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</si>
  <si>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</si>
  <si>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</si>
  <si>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</si>
  <si>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</si>
  <si>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</si>
  <si>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</si>
  <si>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</si>
  <si>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</si>
  <si>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</si>
  <si>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</si>
  <si>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</si>
  <si>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</si>
  <si>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</si>
  <si>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</si>
  <si>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</si>
  <si>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</si>
  <si>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</si>
  <si>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</si>
  <si>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</si>
  <si>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</si>
  <si>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</si>
  <si>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</si>
  <si>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</si>
  <si>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</si>
  <si>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</si>
  <si>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</si>
  <si>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</si>
  <si>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</si>
  <si>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</si>
  <si>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</si>
  <si>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</si>
  <si>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</si>
  <si>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</si>
  <si>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</si>
  <si>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</si>
  <si>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</si>
  <si>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</si>
  <si>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</si>
  <si>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</si>
  <si>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</si>
  <si>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</si>
  <si>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</si>
  <si>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</si>
  <si>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</si>
  <si>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</si>
  <si>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</si>
  <si>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</si>
  <si>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</si>
  <si>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</si>
  <si>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</si>
  <si>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</si>
  <si>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</si>
  <si>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</si>
  <si>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</si>
  <si>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</si>
  <si>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</si>
  <si>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</si>
  <si>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</si>
  <si>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</si>
  <si>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</si>
  <si>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</si>
  <si>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</si>
  <si>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</si>
  <si>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</si>
  <si>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</si>
  <si>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</si>
  <si>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</si>
  <si>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</si>
  <si>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</si>
  <si>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</si>
  <si>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</si>
  <si>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</si>
  <si>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</si>
  <si>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</si>
  <si>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</si>
  <si>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</si>
  <si>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</si>
  <si>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</si>
  <si>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</si>
  <si>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</si>
  <si>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</si>
  <si>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</si>
  <si>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</si>
  <si>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</si>
  <si>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</si>
  <si>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</si>
  <si>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</si>
  <si>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</si>
  <si>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</si>
  <si>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</si>
  <si>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</si>
  <si>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</si>
  <si>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</si>
  <si>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</si>
  <si>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</si>
  <si>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</si>
  <si>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</si>
  <si>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</si>
  <si>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</si>
  <si>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</si>
  <si>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</si>
  <si>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</si>
  <si>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</si>
  <si>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</si>
  <si>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</si>
  <si>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</si>
  <si>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</si>
  <si>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</si>
  <si>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</si>
  <si>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</si>
  <si>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</si>
  <si>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</si>
  <si>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</si>
  <si>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</si>
  <si>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</si>
  <si>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</si>
  <si>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</si>
  <si>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</si>
  <si>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</si>
  <si>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</si>
  <si>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</si>
  <si>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</si>
  <si>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</si>
  <si>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</si>
  <si>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</si>
  <si>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</si>
  <si>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</si>
  <si>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</si>
  <si>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</si>
  <si>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</si>
  <si>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</si>
  <si>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</si>
  <si>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</si>
  <si>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</si>
  <si>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</si>
  <si>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</si>
  <si>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</si>
  <si>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</si>
  <si>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</si>
  <si>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</si>
  <si>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</si>
  <si>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</si>
  <si>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</si>
  <si>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</si>
  <si>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</si>
  <si>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</si>
  <si>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</si>
  <si>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</si>
  <si>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</si>
  <si>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</si>
  <si>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</si>
  <si>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</si>
  <si>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</si>
  <si>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</si>
  <si>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</si>
  <si>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</si>
  <si>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</si>
  <si>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</si>
  <si>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</si>
  <si>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</si>
  <si>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</si>
  <si>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</si>
  <si>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</si>
  <si>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</si>
  <si>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</si>
  <si>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</si>
  <si>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</si>
  <si>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</si>
  <si>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</si>
  <si>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</si>
  <si>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</si>
  <si>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</si>
  <si>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</si>
  <si>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</si>
  <si>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</si>
  <si>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</si>
  <si>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</si>
  <si>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</si>
  <si>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</si>
  <si>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</si>
  <si>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</si>
  <si>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</si>
  <si>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</si>
  <si>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</si>
  <si>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</si>
  <si>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</si>
  <si>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</si>
  <si>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</si>
  <si>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</si>
  <si>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</si>
  <si>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</si>
  <si>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</si>
  <si>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</si>
  <si>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</si>
  <si>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</si>
  <si>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</si>
  <si>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</si>
  <si>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</si>
  <si>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</si>
  <si>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</si>
  <si>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</si>
  <si>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</si>
  <si>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</si>
  <si>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</si>
  <si>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</si>
  <si>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</si>
  <si>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</si>
  <si>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</si>
  <si>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</si>
  <si>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</si>
  <si>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</si>
  <si>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</si>
  <si>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</si>
  <si>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</si>
  <si>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</si>
  <si>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</si>
  <si>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</si>
  <si>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</si>
  <si>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</si>
  <si>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</si>
  <si>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</si>
  <si>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</si>
  <si>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</si>
  <si>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</si>
  <si>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</si>
  <si>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</si>
  <si>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</si>
  <si>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</si>
  <si>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</si>
  <si>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</si>
  <si>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</si>
  <si>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</si>
  <si>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</si>
  <si>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</si>
  <si>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</si>
  <si>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</si>
  <si>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</si>
  <si>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</si>
  <si>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</si>
  <si>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</si>
  <si>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</si>
  <si>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</si>
  <si>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</si>
  <si>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</si>
  <si>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</si>
  <si>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</si>
  <si>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</si>
  <si>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</si>
  <si>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</si>
  <si>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</si>
  <si>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</si>
  <si>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</si>
  <si>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</si>
  <si>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</si>
  <si>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</si>
  <si>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</si>
  <si>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</si>
  <si>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</si>
  <si>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</si>
  <si>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</si>
  <si>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</si>
  <si>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</si>
  <si>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</si>
  <si>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</si>
  <si>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</si>
  <si>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</si>
  <si>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</si>
  <si>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</si>
  <si>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</si>
  <si>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</si>
  <si>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</si>
  <si>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</si>
  <si>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</si>
  <si>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</si>
  <si>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</si>
  <si>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</si>
  <si>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</si>
  <si>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</si>
  <si>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</si>
  <si>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</si>
  <si>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</si>
  <si>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</si>
  <si>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</si>
  <si>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</si>
  <si>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</si>
  <si>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</si>
  <si>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</si>
  <si>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</si>
  <si>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</si>
  <si>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</si>
  <si>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</si>
  <si>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</si>
  <si>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</si>
  <si>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</si>
  <si>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</si>
  <si>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</si>
  <si>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</si>
  <si>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</si>
  <si>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</si>
  <si>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</si>
  <si>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</si>
  <si>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</si>
  <si>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</si>
  <si>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</si>
  <si>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</si>
  <si>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</si>
  <si>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</si>
  <si>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</si>
  <si>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</si>
  <si>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</si>
  <si>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</si>
  <si>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</si>
  <si>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</si>
  <si>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</si>
  <si>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</si>
  <si>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</si>
  <si>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</si>
  <si>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</si>
  <si>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</si>
  <si>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</si>
  <si>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</si>
  <si>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</si>
  <si>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</si>
  <si>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</si>
  <si>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</si>
  <si>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</si>
  <si>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</si>
  <si>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</si>
  <si>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</si>
  <si>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</si>
  <si>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</si>
  <si>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</si>
  <si>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</si>
  <si>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</si>
  <si>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</si>
  <si>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</si>
  <si>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</si>
  <si>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</si>
  <si>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</si>
  <si>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</si>
  <si>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</si>
  <si>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</si>
  <si>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</si>
  <si>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</si>
  <si>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</si>
  <si>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</si>
  <si>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</si>
  <si>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</si>
  <si>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</si>
  <si>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</si>
  <si>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</si>
  <si>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</si>
  <si>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</si>
  <si>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</si>
  <si>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</si>
  <si>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</si>
  <si>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</si>
  <si>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</si>
  <si>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</si>
  <si>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</si>
  <si>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</si>
  <si>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</si>
  <si>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</si>
  <si>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</si>
  <si>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</si>
  <si>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</si>
  <si>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</si>
  <si>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</si>
  <si>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</si>
  <si>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</si>
  <si>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</si>
  <si>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</si>
  <si>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</si>
  <si>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</si>
  <si>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</si>
  <si>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</si>
  <si>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</si>
  <si>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</si>
  <si>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</si>
  <si>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</si>
  <si>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</si>
  <si>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</si>
  <si>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</si>
  <si>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</si>
  <si>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</si>
  <si>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</si>
  <si>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</si>
  <si>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</si>
  <si>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</si>
  <si>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</si>
  <si>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</si>
  <si>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</si>
  <si>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</si>
  <si>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</si>
  <si>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</si>
  <si>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</si>
  <si>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</si>
  <si>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</si>
  <si>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</si>
  <si>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</si>
  <si>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</si>
  <si>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</si>
  <si>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</si>
  <si>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</si>
  <si>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</si>
  <si>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</si>
  <si>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</si>
  <si>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</si>
  <si>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</si>
  <si>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</si>
  <si>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</si>
  <si>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</si>
  <si>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</si>
  <si>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</si>
  <si>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</si>
  <si>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</si>
  <si>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</si>
  <si>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</si>
  <si>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</si>
  <si>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</si>
  <si>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</si>
  <si>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</si>
  <si>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</si>
  <si>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</si>
  <si>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</si>
  <si>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</si>
  <si>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</si>
  <si>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</si>
  <si>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</si>
  <si>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</si>
  <si>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</si>
  <si>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</si>
  <si>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</si>
  <si>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</si>
  <si>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</si>
  <si>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</si>
  <si>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</si>
  <si>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</si>
  <si>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</si>
  <si>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</si>
  <si>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</si>
  <si>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</si>
  <si>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</si>
  <si>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</si>
  <si>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</si>
  <si>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</si>
  <si>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</si>
  <si>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</si>
  <si>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</si>
  <si>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</si>
  <si>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</si>
  <si>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</si>
  <si>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</si>
  <si>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</si>
  <si>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</si>
  <si>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</si>
  <si>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</si>
  <si>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</si>
  <si>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</si>
  <si>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</si>
  <si>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</si>
  <si>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</si>
  <si>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</si>
  <si>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</si>
  <si>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</si>
  <si>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</si>
  <si>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</si>
  <si>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</si>
  <si>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</si>
  <si>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</si>
  <si>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</si>
  <si>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</si>
  <si>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</si>
  <si>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</si>
  <si>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</si>
  <si>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</si>
  <si>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</si>
  <si>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</si>
  <si>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</si>
  <si>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</si>
  <si>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</si>
  <si>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</si>
  <si>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</si>
  <si>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</si>
  <si>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</si>
  <si>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</si>
  <si>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</si>
  <si>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</si>
  <si>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</si>
  <si>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</si>
  <si>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</si>
  <si>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</si>
  <si>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</si>
  <si>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</si>
  <si>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</si>
  <si>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</si>
  <si>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</si>
  <si>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</si>
  <si>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</si>
  <si>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</si>
  <si>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</si>
  <si>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</si>
  <si>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</si>
  <si>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</si>
  <si>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</si>
  <si>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</si>
  <si>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</si>
  <si>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</si>
  <si>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</si>
  <si>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</si>
  <si>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</si>
  <si>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</si>
  <si>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</si>
  <si>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</si>
  <si>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</si>
  <si>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</si>
  <si>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</si>
  <si>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</si>
  <si>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</si>
  <si>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</si>
  <si>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</si>
  <si>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</si>
  <si>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</si>
  <si>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</si>
  <si>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</si>
  <si>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</si>
  <si>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</si>
  <si>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</si>
  <si>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</si>
  <si>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</si>
  <si>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</si>
  <si>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</si>
  <si>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</si>
  <si>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</si>
  <si>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</si>
  <si>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</si>
  <si>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</si>
  <si>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</si>
  <si>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</si>
  <si>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</si>
  <si>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</si>
  <si>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</si>
  <si>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</si>
  <si>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</si>
  <si>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</si>
  <si>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</si>
  <si>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</si>
  <si>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</si>
  <si>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</si>
  <si>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</si>
  <si>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</si>
  <si>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</si>
  <si>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</si>
  <si>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</si>
  <si>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</si>
  <si>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</si>
  <si>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</si>
  <si>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</si>
  <si>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</si>
  <si>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</si>
  <si>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</si>
  <si>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</si>
  <si>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</si>
  <si>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</si>
  <si>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</si>
  <si>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</si>
  <si>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</si>
  <si>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</si>
  <si>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</si>
  <si>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</si>
  <si>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</si>
  <si>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</si>
  <si>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</si>
  <si>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</si>
  <si>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</si>
  <si>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</si>
  <si>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</si>
  <si>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</si>
  <si>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</si>
  <si>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</si>
  <si>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</si>
  <si>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</si>
  <si>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</si>
  <si>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</si>
  <si>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</si>
  <si>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</si>
  <si>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</si>
  <si>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</si>
  <si>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</si>
  <si>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</si>
  <si>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</si>
  <si>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</si>
  <si>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</si>
  <si>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</si>
  <si>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</si>
  <si>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</si>
  <si>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</si>
  <si>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</si>
  <si>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</si>
  <si>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</si>
  <si>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</si>
  <si>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</si>
  <si>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</si>
  <si>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</si>
  <si>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</si>
  <si>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</si>
  <si>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</si>
  <si>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</si>
  <si>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</si>
  <si>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</si>
  <si>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</si>
  <si>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</si>
  <si>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</si>
  <si>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</si>
  <si>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</si>
  <si>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</si>
  <si>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</si>
  <si>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</si>
  <si>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</si>
  <si>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</si>
  <si>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</si>
  <si>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</si>
  <si>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</si>
  <si>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</si>
  <si>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</si>
  <si>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</si>
  <si>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</si>
  <si>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</si>
  <si>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</si>
  <si>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</si>
  <si>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</si>
  <si>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</si>
  <si>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</si>
  <si>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</si>
  <si>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</si>
  <si>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</si>
  <si>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</si>
  <si>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</si>
  <si>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</si>
  <si>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</si>
  <si>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</si>
  <si>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</si>
  <si>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</si>
  <si>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</si>
  <si>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</si>
  <si>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</si>
  <si>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</si>
  <si>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</si>
  <si>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</si>
  <si>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</si>
  <si>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</si>
  <si>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</si>
  <si>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</si>
  <si>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</si>
  <si>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</si>
  <si>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</si>
  <si>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</si>
  <si>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</si>
  <si>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</si>
  <si>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</si>
  <si>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</si>
  <si>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</si>
  <si>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</si>
  <si>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</si>
  <si>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</si>
  <si>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</si>
  <si>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</si>
  <si>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</si>
  <si>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</si>
  <si>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</si>
  <si>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</si>
  <si>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</si>
  <si>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</si>
  <si>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</si>
  <si>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</si>
  <si>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</si>
  <si>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</si>
  <si>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</si>
  <si>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</si>
  <si>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</si>
  <si>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</si>
  <si>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</si>
  <si>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</si>
  <si>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</si>
  <si>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</si>
  <si>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</si>
  <si>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</si>
  <si>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</si>
  <si>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</si>
  <si>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</si>
  <si>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</si>
  <si>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</si>
  <si>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</si>
  <si>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</si>
  <si>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</si>
  <si>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</si>
  <si>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</si>
  <si>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</si>
  <si>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</si>
  <si>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</si>
  <si>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</si>
  <si>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</si>
  <si>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</si>
  <si>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</si>
  <si>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</si>
  <si>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</si>
  <si>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</si>
  <si>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</si>
  <si>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</si>
  <si>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</si>
  <si>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</si>
  <si>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</si>
  <si>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</si>
  <si>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</si>
  <si>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</si>
  <si>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</si>
  <si>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</si>
  <si>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</si>
  <si>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</si>
  <si>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</si>
  <si>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</si>
  <si>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</si>
  <si>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</si>
  <si>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</si>
  <si>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</si>
  <si>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</si>
  <si>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</si>
  <si>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</si>
  <si>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</si>
  <si>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</si>
  <si>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</si>
  <si>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</si>
  <si>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</si>
  <si>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</si>
  <si>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</si>
  <si>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</si>
  <si>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</si>
  <si>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</si>
  <si>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</si>
  <si>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</si>
  <si>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</si>
  <si>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</si>
  <si>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</si>
  <si>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</si>
  <si>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</si>
  <si>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</si>
  <si>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</si>
  <si>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</si>
  <si>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</si>
  <si>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</si>
  <si>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</si>
  <si>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</si>
  <si>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</si>
  <si>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</si>
  <si>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</si>
  <si>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</si>
  <si>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</si>
  <si>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</si>
  <si>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</si>
  <si>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</si>
  <si>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</si>
  <si>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</si>
  <si>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</si>
  <si>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</si>
  <si>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</si>
  <si>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</si>
  <si>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</si>
  <si>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</si>
  <si>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</si>
  <si>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</si>
  <si>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</si>
  <si>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</si>
  <si>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</si>
  <si>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</si>
  <si>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</si>
  <si>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</si>
  <si>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</si>
  <si>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</si>
  <si>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</si>
  <si>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</si>
  <si>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</si>
  <si>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</si>
  <si>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</si>
  <si>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</si>
  <si>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</si>
  <si>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</si>
  <si>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</si>
  <si>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</si>
  <si>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</si>
  <si>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</si>
  <si>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</si>
  <si>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</si>
  <si>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</si>
  <si>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</si>
  <si>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</si>
  <si>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</si>
  <si>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</si>
  <si>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</si>
  <si>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</si>
  <si>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</si>
  <si>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</si>
  <si>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</si>
  <si>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</si>
  <si>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</si>
  <si>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</si>
  <si>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</si>
  <si>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</si>
  <si>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</si>
  <si>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</si>
  <si>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</si>
  <si>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</si>
  <si>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</si>
  <si>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</si>
  <si>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</si>
  <si>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</si>
  <si>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</si>
  <si>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</si>
  <si>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</si>
  <si>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</si>
  <si>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</si>
  <si>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</si>
  <si>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</si>
  <si>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</si>
  <si>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</si>
  <si>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</si>
  <si>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</si>
  <si>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</si>
  <si>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</si>
  <si>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</si>
  <si>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</si>
  <si>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</si>
  <si>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</si>
  <si>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</si>
  <si>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</si>
  <si>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</si>
  <si>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</si>
  <si>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</si>
  <si>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</si>
  <si>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</si>
  <si>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</si>
  <si>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</si>
  <si>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</si>
  <si>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</si>
  <si>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</si>
  <si>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</si>
  <si>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</si>
  <si>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</si>
  <si>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</si>
  <si>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</si>
  <si>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</si>
  <si>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</si>
  <si>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</si>
  <si>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</si>
  <si>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</si>
  <si>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</si>
  <si>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</si>
  <si>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</si>
  <si>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</si>
  <si>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</si>
  <si>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</si>
  <si>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</si>
  <si>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</si>
  <si>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</si>
  <si>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</si>
  <si>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</si>
  <si>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</si>
  <si>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</si>
  <si>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</si>
  <si>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</si>
  <si>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</si>
  <si>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</si>
  <si>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</si>
  <si>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</si>
  <si>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</si>
  <si>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</si>
  <si>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</si>
  <si>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</si>
  <si>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</si>
  <si>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</si>
  <si>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</si>
  <si>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</si>
  <si>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</si>
  <si>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</si>
  <si>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</si>
  <si>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</si>
  <si>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</si>
  <si>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</si>
  <si>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</si>
  <si>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</si>
  <si>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</si>
  <si>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</si>
  <si>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</si>
  <si>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</si>
  <si>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</si>
  <si>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</si>
  <si>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</si>
  <si>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</si>
  <si>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</si>
  <si>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</si>
  <si>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</si>
  <si>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</si>
  <si>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</si>
  <si>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</si>
  <si>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</si>
  <si>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</si>
  <si>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</si>
  <si>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</si>
  <si>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</si>
  <si>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</si>
  <si>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</si>
  <si>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</si>
  <si>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</si>
  <si>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</si>
  <si>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</si>
  <si>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</si>
  <si>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</si>
  <si>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</si>
  <si>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</si>
  <si>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</si>
  <si>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</si>
  <si>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</si>
  <si>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</si>
  <si>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</si>
  <si>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</si>
  <si>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</si>
  <si>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</si>
  <si>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</si>
  <si>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</si>
  <si>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</si>
  <si>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</si>
  <si>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</si>
  <si>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</si>
  <si>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</si>
  <si>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</si>
  <si>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</si>
  <si>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</si>
  <si>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</si>
  <si>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</si>
  <si>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</si>
  <si>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</si>
  <si>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</si>
  <si>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</si>
  <si>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</si>
  <si>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</si>
  <si>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</si>
  <si>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</si>
  <si>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</si>
  <si>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</si>
  <si>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</si>
  <si>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</si>
  <si>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</si>
  <si>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</si>
  <si>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</si>
  <si>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</si>
  <si>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</si>
  <si>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</si>
  <si>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</si>
  <si>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</si>
  <si>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</si>
  <si>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</si>
  <si>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</si>
  <si>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</si>
  <si>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</si>
  <si>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</si>
  <si>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</si>
  <si>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</si>
  <si>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</si>
  <si>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</si>
  <si>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</si>
  <si>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</si>
  <si>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</si>
  <si>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</si>
  <si>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</si>
  <si>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</si>
  <si>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</si>
  <si>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</si>
  <si>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</si>
  <si>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</si>
  <si>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</si>
  <si>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</si>
  <si>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</si>
  <si>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</si>
  <si>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</si>
  <si>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</si>
  <si>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</si>
  <si>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</si>
  <si>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</si>
  <si>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</si>
  <si>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</si>
  <si>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</si>
  <si>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</si>
  <si>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</si>
  <si>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</si>
  <si>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</si>
  <si>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</si>
  <si>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</si>
  <si>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</si>
  <si>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</si>
  <si>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</si>
  <si>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</si>
  <si>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</si>
  <si>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</si>
  <si>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</si>
  <si>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</si>
  <si>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</si>
  <si>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</si>
  <si>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</si>
  <si>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</si>
  <si>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</si>
  <si>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</si>
  <si>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</si>
  <si>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</si>
  <si>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</si>
  <si>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</si>
  <si>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</si>
  <si>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</si>
  <si>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</si>
  <si>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</si>
  <si>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</si>
  <si>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</si>
  <si>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</si>
  <si>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</si>
  <si>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</si>
  <si>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</si>
  <si>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</si>
  <si>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</si>
  <si>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</si>
  <si>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</si>
  <si>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</si>
  <si>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</si>
  <si>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</si>
  <si>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</si>
  <si>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</si>
  <si>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</si>
  <si>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</si>
  <si>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</si>
  <si>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</si>
  <si>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</si>
  <si>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</si>
  <si>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</si>
  <si>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</si>
  <si>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</si>
  <si>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</si>
  <si>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</si>
  <si>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</si>
  <si>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</si>
  <si>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</si>
  <si>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</si>
  <si>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</si>
  <si>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</si>
  <si>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</si>
  <si>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</si>
  <si>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</si>
  <si>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</si>
  <si>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</si>
  <si>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</si>
  <si>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</si>
  <si>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</si>
  <si>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</si>
  <si>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</si>
  <si>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</si>
  <si>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</si>
  <si>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</si>
  <si>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</si>
  <si>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</si>
  <si>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</si>
  <si>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</si>
  <si>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</si>
  <si>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</si>
  <si>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</si>
  <si>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</si>
  <si>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</si>
  <si>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</si>
  <si>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</si>
  <si>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</si>
  <si>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</si>
  <si>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</si>
  <si>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</si>
  <si>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</si>
  <si>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</si>
  <si>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</si>
  <si>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</si>
  <si>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</si>
  <si>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</si>
  <si>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</si>
  <si>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</si>
  <si>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</si>
  <si>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</si>
  <si>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</si>
  <si>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</si>
  <si>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</si>
  <si>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</si>
  <si>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</si>
  <si>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</si>
  <si>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</si>
  <si>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</si>
  <si>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</si>
  <si>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</si>
  <si>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</si>
  <si>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</si>
  <si>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</si>
  <si>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</si>
  <si>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</si>
  <si>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</si>
  <si>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</si>
  <si>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</si>
  <si>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</si>
  <si>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</si>
  <si>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</si>
  <si>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</si>
  <si>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</si>
  <si>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</si>
  <si>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</si>
  <si>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</si>
  <si>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</si>
  <si>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</si>
  <si>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</si>
  <si>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</si>
  <si>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</si>
  <si>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</si>
  <si>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</si>
  <si>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</si>
  <si>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</si>
  <si>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</si>
  <si>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</si>
  <si>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</si>
  <si>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</si>
  <si>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</si>
  <si>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</si>
  <si>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</si>
  <si>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</si>
  <si>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</si>
  <si>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</si>
  <si>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</si>
  <si>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</si>
  <si>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</si>
  <si>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</si>
  <si>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</si>
  <si>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</si>
  <si>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</si>
  <si>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</si>
  <si>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</si>
  <si>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</si>
  <si>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</si>
  <si>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</si>
  <si>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</si>
  <si>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</si>
  <si>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</si>
  <si>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</si>
  <si>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</si>
  <si>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</si>
  <si>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</si>
  <si>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</si>
  <si>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</si>
  <si>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</si>
  <si>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</si>
  <si>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</si>
  <si>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</si>
  <si>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</si>
  <si>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</si>
  <si>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</si>
  <si>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</si>
  <si>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</si>
  <si>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</si>
  <si>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</si>
  <si>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</si>
  <si>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</si>
  <si>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</si>
  <si>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</si>
  <si>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</si>
  <si>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</si>
  <si>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</si>
  <si>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</si>
  <si>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</si>
  <si>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</si>
  <si>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</si>
  <si>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</si>
  <si>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</si>
  <si>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</si>
  <si>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</si>
  <si>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</si>
  <si>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</si>
  <si>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</si>
  <si>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</si>
  <si>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</si>
  <si>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</si>
  <si>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</si>
  <si>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</si>
  <si>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</si>
  <si>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</si>
  <si>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</si>
  <si>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</si>
  <si>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</si>
  <si>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</si>
  <si>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</si>
  <si>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</si>
  <si>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</si>
  <si>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</si>
  <si>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</si>
  <si>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</si>
  <si>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</si>
  <si>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</si>
  <si>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</si>
  <si>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</si>
  <si>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</si>
  <si>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</si>
  <si>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</si>
  <si>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</si>
  <si>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</si>
  <si>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</si>
  <si>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</si>
  <si>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</si>
  <si>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</si>
  <si>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</si>
  <si>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</si>
  <si>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</si>
  <si>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</si>
  <si>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</si>
  <si>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</si>
  <si>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</si>
  <si>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</si>
  <si>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</si>
  <si>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</si>
  <si>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</si>
  <si>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</si>
  <si>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</si>
  <si>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</si>
  <si>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</si>
  <si>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</si>
  <si>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</si>
  <si>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</si>
  <si>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</si>
  <si>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</si>
  <si>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</si>
  <si>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</si>
  <si>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</si>
  <si>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</si>
  <si>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</si>
  <si>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</si>
  <si>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</si>
  <si>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</si>
  <si>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</si>
  <si>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</si>
  <si>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</si>
  <si>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</si>
  <si>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</si>
  <si>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</si>
  <si>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</si>
  <si>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</si>
  <si>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</si>
  <si>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</si>
  <si>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</si>
  <si>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</si>
  <si>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</si>
  <si>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</si>
  <si>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</si>
  <si>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</si>
  <si>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</si>
  <si>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</si>
  <si>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</si>
  <si>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</si>
  <si>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</si>
  <si>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</si>
  <si>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</si>
  <si>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</si>
  <si>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</si>
  <si>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</si>
  <si>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</si>
  <si>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</si>
  <si>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</si>
  <si>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</si>
  <si>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</si>
  <si>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</si>
  <si>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</si>
  <si>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</si>
  <si>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</si>
  <si>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</si>
  <si>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</si>
  <si>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</si>
  <si>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</si>
  <si>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</si>
  <si>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</si>
  <si>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</si>
  <si>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</si>
  <si>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</si>
  <si>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</si>
  <si>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</si>
  <si>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</si>
  <si>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</si>
  <si>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</si>
  <si>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</si>
  <si>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</si>
  <si>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</si>
  <si>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</si>
  <si>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</si>
  <si>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</si>
  <si>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</si>
  <si>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</si>
  <si>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</si>
  <si>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</si>
  <si>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</si>
  <si>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</si>
  <si>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</si>
  <si>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</si>
  <si>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</si>
  <si>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</si>
  <si>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</si>
  <si>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</si>
  <si>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</si>
  <si>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</si>
  <si>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</si>
  <si>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</si>
  <si>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</si>
  <si>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</si>
  <si>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</si>
  <si>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</si>
  <si>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</si>
  <si>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</si>
  <si>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</si>
  <si>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</si>
  <si>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</si>
  <si>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</si>
  <si>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</si>
  <si>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</si>
  <si>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</si>
  <si>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</si>
  <si>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</si>
  <si>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</si>
  <si>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</si>
  <si>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</si>
  <si>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</si>
  <si>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</si>
  <si>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</si>
  <si>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</si>
  <si>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</si>
  <si>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</si>
  <si>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</si>
  <si>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</si>
  <si>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</si>
  <si>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</si>
  <si>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</si>
  <si>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</si>
  <si>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</si>
  <si>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</si>
  <si>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</si>
  <si>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</si>
  <si>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</si>
  <si>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</si>
  <si>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</si>
  <si>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</si>
  <si>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</si>
  <si>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</si>
  <si>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</si>
  <si>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</si>
  <si>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</si>
  <si>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</si>
  <si>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</si>
  <si>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</si>
  <si>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</si>
  <si>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</si>
  <si>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</si>
  <si>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</si>
  <si>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</si>
  <si>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</si>
  <si>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</si>
  <si>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</si>
  <si>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</si>
  <si>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</si>
  <si>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</si>
  <si>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</si>
  <si>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</si>
  <si>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</si>
  <si>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</si>
  <si>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</si>
  <si>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</si>
  <si>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</si>
  <si>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</si>
  <si>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</si>
  <si>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</si>
  <si>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</si>
  <si>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</si>
  <si>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</si>
  <si>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</si>
  <si>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</si>
  <si>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</si>
  <si>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</si>
  <si>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</si>
  <si>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</si>
  <si>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</si>
  <si>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</si>
  <si>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</si>
  <si>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</si>
  <si>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</si>
  <si>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</si>
  <si>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</si>
  <si>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</si>
  <si>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</si>
  <si>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</si>
  <si>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</si>
  <si>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</si>
  <si>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</si>
  <si>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</si>
  <si>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</si>
  <si>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</si>
  <si>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</si>
  <si>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</si>
  <si>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</si>
  <si>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</si>
  <si>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</si>
  <si>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</si>
  <si>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</si>
  <si>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</si>
  <si>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</si>
  <si>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</si>
  <si>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</si>
  <si>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</si>
  <si>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</si>
  <si>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</si>
  <si>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</si>
  <si>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</si>
  <si>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</si>
  <si>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</si>
  <si>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</si>
  <si>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</si>
  <si>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</si>
  <si>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</si>
  <si>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</si>
  <si>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</si>
  <si>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</si>
  <si>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</si>
  <si>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</si>
  <si>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</si>
  <si>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</si>
  <si>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</si>
  <si>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</si>
  <si>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</si>
  <si>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</si>
  <si>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</si>
  <si>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</si>
  <si>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</si>
  <si>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</si>
  <si>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</si>
  <si>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</si>
  <si>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</si>
  <si>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</si>
  <si>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</si>
  <si>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</si>
  <si>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</si>
  <si>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</si>
  <si>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</si>
  <si>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</si>
  <si>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</si>
  <si>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</si>
  <si>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</si>
  <si>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</si>
  <si>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</si>
  <si>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</si>
  <si>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</si>
  <si>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</si>
  <si>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</si>
  <si>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</si>
  <si>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</si>
  <si>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</si>
  <si>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</si>
  <si>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</si>
  <si>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</si>
  <si>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</si>
  <si>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</si>
  <si>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</si>
  <si>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</si>
  <si>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</si>
  <si>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</si>
  <si>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</si>
  <si>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</si>
  <si>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</si>
  <si>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</si>
  <si>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</si>
  <si>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</si>
  <si>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</si>
  <si>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</si>
  <si>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</si>
  <si>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</si>
  <si>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</si>
  <si>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</si>
  <si>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</si>
  <si>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</si>
  <si>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</si>
  <si>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</si>
  <si>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</si>
  <si>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</si>
  <si>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</si>
  <si>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</si>
  <si>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</si>
  <si>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</si>
  <si>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</si>
  <si>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</si>
  <si>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</si>
  <si>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</si>
  <si>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</si>
  <si>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</si>
  <si>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</si>
  <si>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</si>
  <si>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</si>
  <si>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</si>
  <si>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</si>
  <si>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</si>
  <si>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</si>
  <si>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</si>
  <si>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</si>
  <si>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</si>
  <si>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</si>
  <si>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</si>
  <si>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</si>
  <si>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</si>
  <si>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</si>
  <si>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</si>
  <si>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</si>
  <si>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</si>
  <si>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</si>
  <si>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</si>
  <si>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</si>
  <si>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</si>
  <si>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</si>
  <si>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</si>
  <si>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</si>
  <si>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</si>
  <si>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</si>
  <si>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</si>
  <si>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</si>
  <si>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</si>
  <si>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</si>
  <si>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</si>
  <si>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</si>
  <si>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</si>
  <si>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</si>
  <si>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</si>
  <si>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</si>
  <si>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</si>
  <si>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</si>
  <si>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</si>
  <si>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</si>
  <si>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</si>
  <si>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</si>
  <si>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</si>
  <si>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</si>
  <si>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</si>
  <si>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</si>
  <si>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</si>
  <si>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</si>
  <si>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</si>
  <si>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</si>
  <si>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</si>
  <si>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</si>
  <si>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</si>
  <si>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</si>
  <si>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</si>
  <si>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</si>
  <si>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</si>
  <si>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</si>
  <si>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</si>
  <si>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</si>
  <si>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</si>
  <si>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</si>
  <si>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</si>
  <si>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</si>
  <si>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</si>
  <si>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</si>
  <si>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</si>
  <si>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</si>
  <si>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</si>
  <si>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</si>
  <si>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</si>
  <si>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</si>
  <si>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</si>
  <si>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</si>
  <si>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</si>
  <si>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</si>
  <si>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</si>
  <si>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</si>
  <si>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</si>
  <si>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</si>
  <si>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</si>
  <si>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</si>
  <si>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</si>
  <si>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</si>
  <si>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</si>
  <si>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</si>
  <si>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</si>
  <si>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</si>
  <si>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</si>
  <si>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</si>
  <si>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</si>
  <si>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</si>
  <si>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</si>
  <si>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</si>
  <si>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</si>
  <si>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</si>
  <si>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</si>
  <si>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</si>
  <si>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</si>
  <si>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</si>
  <si>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</si>
  <si>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</si>
  <si>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</si>
  <si>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</si>
  <si>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</si>
  <si>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</si>
  <si>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</si>
  <si>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</si>
  <si>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</si>
  <si>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</si>
  <si>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</si>
  <si>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</si>
  <si>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</si>
  <si>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</si>
  <si>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</si>
  <si>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</si>
  <si>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</si>
  <si>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</si>
  <si>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</si>
  <si>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</si>
  <si>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</si>
  <si>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</si>
  <si>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</si>
  <si>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</si>
  <si>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</si>
  <si>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</si>
  <si>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</si>
  <si>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</si>
  <si>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</si>
  <si>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</si>
  <si>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</si>
  <si>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</si>
  <si>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</si>
  <si>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</si>
  <si>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</si>
  <si>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</si>
  <si>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</si>
  <si>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</si>
  <si>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</si>
  <si>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</si>
  <si>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</si>
  <si>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</si>
  <si>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</si>
  <si>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</si>
  <si>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</si>
  <si>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</si>
  <si>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</si>
  <si>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</si>
  <si>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</si>
  <si>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</si>
  <si>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</si>
  <si>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</si>
  <si>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</si>
  <si>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</si>
  <si>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</si>
  <si>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</si>
  <si>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</si>
  <si>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</si>
  <si>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</si>
  <si>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</si>
  <si>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</si>
  <si>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</si>
  <si>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</si>
  <si>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</si>
  <si>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</si>
  <si>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</si>
  <si>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</si>
  <si>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</si>
  <si>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</si>
  <si>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</si>
  <si>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</si>
  <si>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</si>
  <si>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</si>
  <si>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</si>
  <si>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</si>
  <si>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</si>
  <si>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</si>
  <si>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</si>
  <si>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</si>
  <si>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</si>
  <si>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</si>
  <si>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</si>
  <si>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</si>
  <si>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</si>
  <si>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</si>
  <si>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</si>
  <si>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</si>
  <si>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</si>
  <si>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</si>
  <si>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</si>
  <si>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</si>
  <si>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</si>
  <si>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</si>
  <si>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</si>
  <si>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</si>
  <si>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</si>
  <si>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</si>
  <si>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</si>
  <si>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</si>
  <si>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</si>
  <si>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</si>
  <si>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</si>
  <si>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</si>
  <si>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</si>
  <si>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</si>
  <si>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</si>
  <si>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</si>
  <si>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</si>
  <si>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</si>
  <si>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</si>
  <si>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</si>
  <si>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</si>
  <si>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</si>
  <si>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</si>
  <si>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</si>
  <si>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</si>
  <si>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</si>
  <si>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</si>
  <si>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</si>
  <si>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</si>
  <si>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</si>
  <si>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</si>
  <si>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</si>
  <si>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</si>
  <si>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</si>
  <si>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</si>
  <si>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</si>
  <si>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</si>
  <si>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</si>
  <si>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</si>
  <si>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</si>
  <si>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</si>
  <si>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</si>
  <si>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</si>
  <si>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</si>
  <si>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</si>
  <si>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</si>
  <si>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</si>
  <si>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</si>
  <si>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</si>
  <si>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</si>
  <si>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</si>
  <si>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</si>
  <si>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</si>
  <si>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</si>
  <si>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</si>
  <si>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</si>
  <si>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</si>
  <si>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</si>
  <si>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</si>
  <si>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</si>
  <si>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</si>
  <si>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</si>
  <si>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</si>
  <si>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</si>
  <si>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</si>
  <si>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</si>
  <si>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</si>
  <si>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</si>
  <si>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</si>
  <si>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</si>
  <si>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</si>
  <si>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</si>
  <si>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</si>
  <si>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</si>
  <si>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</si>
  <si>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</si>
  <si>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</si>
  <si>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</si>
  <si>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</si>
  <si>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</si>
  <si>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</si>
  <si>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</si>
  <si>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</si>
  <si>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</si>
  <si>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</si>
  <si>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</si>
  <si>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</si>
  <si>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</si>
  <si>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</si>
  <si>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</si>
  <si>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</si>
  <si>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</si>
  <si>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</si>
  <si>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</si>
  <si>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</si>
  <si>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</si>
  <si>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</si>
  <si>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</si>
  <si>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</si>
  <si>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</si>
  <si>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</si>
  <si>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</si>
  <si>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</si>
  <si>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</si>
  <si>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</si>
  <si>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</si>
  <si>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</si>
  <si>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</si>
  <si>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</si>
  <si>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</si>
  <si>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</si>
  <si>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</si>
  <si>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</si>
  <si>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</si>
  <si>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</si>
  <si>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</si>
  <si>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</si>
  <si>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</si>
  <si>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</si>
  <si>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</si>
  <si>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</si>
  <si>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</si>
  <si>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</si>
  <si>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</si>
  <si>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</si>
  <si>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</si>
  <si>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</si>
  <si>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</si>
  <si>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</si>
  <si>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</si>
  <si>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</si>
  <si>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</si>
  <si>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</si>
  <si>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</si>
  <si>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</si>
  <si>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</si>
  <si>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</si>
  <si>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</si>
  <si>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</si>
  <si>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</si>
  <si>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</si>
  <si>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</si>
  <si>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</si>
  <si>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</si>
  <si>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</si>
  <si>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</si>
  <si>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</si>
  <si>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</si>
  <si>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</si>
  <si>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</si>
  <si>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</si>
  <si>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</si>
  <si>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</si>
  <si>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</si>
  <si>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</si>
  <si>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</si>
  <si>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</si>
  <si>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</si>
  <si>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</si>
  <si>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</si>
  <si>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</si>
  <si>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</si>
  <si>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</si>
  <si>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</si>
  <si>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</si>
  <si>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</si>
  <si>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</si>
  <si>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</si>
  <si>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</si>
  <si>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</si>
  <si>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</si>
  <si>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</si>
  <si>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</si>
  <si>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</si>
  <si>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</si>
  <si>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</si>
  <si>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</si>
  <si>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</si>
  <si>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</si>
  <si>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</si>
  <si>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</si>
  <si>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</si>
  <si>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</si>
  <si>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</si>
  <si>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</si>
  <si>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</si>
  <si>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</si>
  <si>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</si>
  <si>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</si>
  <si>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</si>
  <si>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</si>
  <si>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</si>
  <si>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</si>
  <si>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</si>
  <si>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</si>
  <si>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</si>
  <si>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</si>
  <si>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</si>
  <si>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</si>
  <si>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</si>
  <si>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</si>
  <si>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</si>
  <si>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</si>
  <si>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</si>
  <si>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</si>
  <si>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</si>
  <si>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</si>
  <si>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</si>
  <si>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</si>
  <si>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</si>
  <si>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</si>
  <si>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</si>
  <si>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</si>
  <si>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</si>
  <si>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</si>
  <si>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</si>
  <si>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</si>
  <si>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</si>
  <si>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</si>
  <si>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</si>
  <si>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</si>
  <si>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</si>
  <si>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</si>
  <si>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</si>
  <si>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</si>
  <si>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</si>
  <si>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</si>
  <si>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</si>
  <si>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</si>
  <si>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</si>
  <si>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</si>
  <si>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</si>
  <si>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</si>
  <si>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</si>
  <si>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</si>
  <si>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</si>
  <si>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</si>
  <si>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</si>
  <si>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</si>
  <si>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</si>
  <si>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</si>
  <si>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</si>
  <si>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</si>
  <si>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</si>
  <si>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</si>
  <si>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</si>
  <si>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</si>
  <si>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</si>
  <si>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</si>
  <si>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</si>
  <si>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</si>
  <si>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</si>
  <si>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</si>
  <si>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</si>
  <si>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</si>
  <si>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</si>
  <si>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</si>
  <si>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</si>
  <si>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</si>
  <si>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</si>
  <si>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</si>
  <si>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</si>
  <si>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</si>
  <si>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</si>
  <si>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</si>
  <si>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</si>
  <si>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</si>
  <si>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</si>
  <si>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</si>
  <si>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</si>
  <si>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</si>
  <si>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</si>
  <si>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</si>
  <si>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</si>
  <si>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</si>
  <si>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</si>
  <si>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</si>
  <si>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</si>
  <si>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</si>
  <si>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</si>
  <si>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</si>
  <si>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</si>
  <si>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</si>
  <si>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</si>
  <si>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</si>
  <si>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</si>
  <si>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</si>
  <si>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</si>
  <si>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</si>
  <si>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</si>
  <si>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</si>
  <si>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</si>
  <si>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</si>
  <si>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</si>
  <si>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</si>
  <si>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</si>
  <si>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</si>
  <si>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</si>
  <si>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</si>
  <si>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</si>
  <si>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</si>
  <si>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</si>
  <si>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</si>
  <si>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</si>
  <si>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</si>
  <si>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</si>
  <si>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</si>
  <si>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</si>
  <si>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</si>
  <si>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</si>
  <si>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</si>
  <si>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</si>
  <si>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</si>
  <si>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</si>
  <si>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</si>
  <si>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</si>
  <si>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</si>
  <si>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</si>
  <si>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</si>
  <si>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</si>
  <si>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</si>
  <si>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</si>
  <si>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</si>
  <si>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</si>
  <si>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</si>
  <si>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</si>
  <si>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</si>
  <si>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</si>
  <si>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</si>
  <si>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</si>
  <si>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</si>
  <si>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</si>
  <si>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</si>
  <si>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</si>
  <si>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</si>
  <si>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</si>
  <si>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</si>
  <si>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</si>
  <si>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</si>
  <si>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</si>
  <si>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</si>
  <si>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</si>
  <si>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</si>
  <si>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</si>
  <si>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</si>
  <si>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</si>
  <si>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</si>
  <si>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</si>
  <si>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</si>
  <si>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</si>
  <si>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</si>
  <si>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</si>
  <si>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</si>
  <si>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</si>
  <si>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</si>
  <si>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</si>
  <si>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</si>
  <si>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</si>
  <si>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</si>
  <si>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</si>
  <si>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</si>
  <si>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</si>
  <si>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</si>
  <si>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</si>
  <si>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</si>
  <si>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</si>
  <si>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</si>
  <si>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</si>
  <si>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</si>
  <si>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</si>
  <si>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</si>
  <si>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</si>
  <si>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</si>
  <si>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</si>
  <si>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</si>
  <si>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</si>
  <si>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</si>
  <si>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</si>
  <si>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</si>
  <si>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</si>
  <si>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</si>
  <si>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</si>
  <si>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</si>
  <si>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</si>
  <si>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</si>
  <si>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</si>
  <si>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</si>
  <si>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</si>
  <si>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</si>
  <si>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</si>
  <si>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</si>
  <si>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</si>
  <si>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</si>
  <si>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</si>
  <si>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</si>
  <si>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</si>
  <si>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</si>
  <si>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</si>
  <si>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</si>
  <si>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</si>
  <si>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</si>
  <si>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</si>
  <si>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</si>
  <si>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</si>
  <si>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</si>
  <si>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</si>
  <si>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</si>
  <si>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</si>
  <si>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</si>
  <si>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</si>
  <si>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</si>
  <si>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</si>
  <si>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</si>
  <si>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</si>
  <si>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</si>
  <si>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</si>
  <si>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</si>
  <si>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</si>
  <si>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</si>
  <si>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</si>
  <si>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</si>
  <si>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</si>
  <si>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</si>
  <si>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</si>
  <si>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</si>
  <si>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</si>
  <si>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</si>
  <si>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</si>
  <si>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</si>
  <si>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</si>
  <si>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</si>
  <si>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</si>
  <si>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</si>
  <si>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</si>
  <si>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</si>
  <si>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</si>
  <si>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</si>
  <si>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</si>
  <si>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</si>
  <si>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</si>
  <si>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</si>
  <si>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</si>
  <si>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</si>
  <si>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</si>
  <si>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</si>
  <si>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</si>
  <si>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</si>
  <si>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</si>
  <si>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</si>
  <si>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</si>
  <si>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</si>
  <si>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</si>
  <si>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</si>
  <si>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</si>
  <si>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</si>
  <si>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</si>
  <si>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</si>
  <si>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</si>
  <si>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</si>
  <si>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</si>
  <si>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</si>
  <si>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</si>
  <si>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</si>
  <si>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</si>
  <si>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</si>
  <si>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</si>
  <si>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</si>
  <si>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</si>
  <si>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</si>
  <si>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</si>
  <si>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</si>
  <si>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</si>
  <si>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</si>
  <si>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</si>
  <si>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</si>
  <si>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</si>
  <si>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</si>
  <si>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</si>
  <si>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</si>
  <si>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</si>
  <si>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</si>
  <si>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</si>
  <si>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</si>
  <si>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</si>
  <si>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</si>
  <si>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</si>
  <si>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</si>
  <si>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</si>
  <si>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</si>
  <si>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</si>
  <si>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</si>
  <si>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</si>
  <si>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</si>
  <si>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</si>
  <si>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</si>
  <si>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</si>
  <si>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</si>
  <si>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</si>
  <si>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</si>
  <si>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</si>
  <si>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</si>
  <si>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</si>
  <si>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</si>
  <si>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</si>
  <si>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</si>
  <si>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</si>
  <si>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</si>
  <si>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</si>
  <si>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</si>
  <si>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</si>
  <si>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</si>
  <si>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</si>
  <si>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</si>
  <si>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</si>
  <si>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</si>
  <si>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</si>
  <si>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</si>
  <si>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</si>
  <si>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</si>
  <si>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</si>
  <si>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</si>
  <si>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</si>
  <si>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</si>
  <si>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</si>
  <si>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</si>
  <si>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</si>
  <si>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</si>
  <si>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</si>
  <si>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</si>
  <si>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</si>
  <si>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</si>
  <si>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</si>
  <si>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</si>
  <si>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</si>
  <si>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</si>
  <si>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</si>
  <si>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</si>
  <si>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</si>
  <si>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</si>
  <si>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</si>
  <si>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</si>
  <si>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</si>
  <si>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</si>
  <si>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</si>
  <si>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</si>
  <si>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</si>
  <si>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</si>
  <si>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</si>
  <si>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</si>
  <si>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</si>
  <si>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</si>
  <si>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</si>
  <si>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</si>
  <si>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</si>
  <si>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</si>
  <si>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</si>
  <si>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</si>
  <si>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</si>
  <si>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</si>
  <si>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</si>
  <si>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</si>
  <si>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</si>
  <si>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</si>
  <si>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</si>
  <si>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</si>
  <si>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</si>
  <si>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</si>
  <si>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</si>
  <si>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</si>
  <si>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</si>
  <si>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</si>
  <si>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</si>
  <si>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</si>
  <si>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</si>
  <si>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</si>
  <si>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</si>
  <si>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</si>
  <si>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</si>
  <si>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</si>
  <si>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</si>
  <si>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</si>
  <si>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</si>
  <si>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</si>
  <si>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</si>
  <si>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</si>
  <si>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</si>
  <si>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</si>
  <si>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</si>
  <si>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</si>
  <si>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</si>
  <si>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</si>
  <si>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</si>
  <si>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</si>
  <si>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</si>
  <si>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</si>
  <si>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</si>
  <si>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</si>
  <si>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</si>
  <si>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</si>
  <si>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</si>
  <si>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</si>
  <si>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</si>
  <si>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</si>
  <si>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</si>
  <si>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</si>
  <si>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</si>
  <si>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</si>
  <si>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</si>
  <si>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</si>
  <si>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</si>
  <si>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</si>
  <si>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</si>
  <si>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</si>
  <si>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</si>
  <si>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</si>
  <si>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</si>
  <si>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</si>
  <si>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</si>
  <si>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</si>
  <si>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</si>
  <si>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</si>
  <si>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</si>
  <si>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</si>
  <si>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</si>
  <si>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</si>
  <si>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</si>
  <si>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</si>
  <si>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</si>
  <si>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</si>
  <si>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</si>
  <si>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</si>
  <si>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</si>
  <si>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</si>
  <si>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</si>
  <si>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</si>
  <si>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</si>
  <si>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</si>
  <si>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</si>
  <si>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</si>
  <si>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</si>
  <si>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</si>
  <si>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</si>
  <si>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</si>
  <si>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</si>
  <si>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</si>
  <si>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</si>
  <si>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</si>
  <si>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</si>
  <si>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</si>
  <si>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</si>
  <si>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</si>
  <si>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</si>
  <si>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</si>
  <si>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</si>
  <si>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</si>
  <si>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</si>
  <si>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</si>
  <si>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</si>
  <si>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</si>
  <si>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</si>
  <si>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</si>
  <si>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</si>
  <si>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</si>
  <si>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</si>
  <si>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</si>
  <si>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</si>
  <si>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</si>
  <si>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</si>
  <si>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</si>
  <si>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</si>
  <si>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</si>
  <si>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</si>
  <si>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</si>
  <si>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</si>
  <si>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</si>
  <si>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</si>
  <si>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</si>
  <si>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</si>
  <si>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</si>
  <si>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</si>
  <si>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</si>
  <si>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</si>
  <si>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</si>
  <si>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</si>
  <si>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</si>
  <si>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</si>
  <si>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</si>
  <si>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</si>
  <si>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</si>
  <si>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</si>
  <si>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</si>
  <si>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</si>
  <si>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</si>
  <si>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</si>
  <si>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</si>
  <si>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</si>
  <si>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</si>
  <si>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</si>
  <si>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</si>
  <si>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</si>
  <si>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</si>
  <si>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</si>
  <si>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</si>
  <si>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</si>
  <si>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</si>
  <si>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</si>
  <si>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</si>
  <si>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</si>
  <si>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</si>
  <si>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</si>
  <si>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</si>
  <si>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</si>
  <si>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</si>
  <si>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</si>
  <si>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</si>
  <si>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</si>
  <si>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</si>
  <si>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</si>
  <si>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</si>
  <si>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</si>
  <si>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</si>
  <si>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</si>
  <si>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</si>
  <si>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</si>
  <si>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</si>
  <si>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</si>
  <si>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</si>
  <si>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</si>
  <si>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</si>
  <si>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</si>
  <si>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</si>
  <si>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</si>
  <si>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</si>
  <si>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</si>
  <si>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</si>
  <si>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</si>
  <si>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</si>
  <si>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</si>
  <si>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</si>
  <si>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</si>
  <si>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</si>
  <si>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</si>
  <si>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</si>
  <si>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</si>
  <si>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</si>
  <si>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</si>
  <si>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</si>
  <si>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</si>
  <si>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</si>
  <si>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</si>
  <si>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</si>
  <si>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</si>
  <si>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</si>
  <si>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</si>
  <si>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</si>
  <si>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</si>
  <si>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</si>
  <si>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</si>
  <si>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</si>
  <si>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</si>
  <si>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</si>
  <si>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</si>
  <si>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</si>
  <si>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</si>
  <si>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</si>
  <si>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</si>
  <si>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</si>
  <si>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</si>
  <si>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</si>
  <si>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</si>
  <si>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</si>
  <si>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</si>
  <si>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</si>
  <si>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</si>
  <si>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</si>
  <si>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</si>
  <si>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</si>
  <si>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</si>
  <si>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</si>
  <si>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</si>
  <si>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</si>
  <si>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</si>
  <si>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</si>
  <si>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</si>
  <si>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</si>
  <si>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</si>
  <si>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</si>
  <si>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</si>
  <si>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</si>
  <si>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</si>
  <si>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</si>
  <si>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</si>
  <si>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</si>
  <si>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</si>
  <si>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</si>
  <si>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</si>
  <si>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</si>
  <si>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</si>
  <si>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</si>
  <si>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</si>
  <si>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</si>
  <si>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</si>
  <si>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</si>
  <si>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</si>
  <si>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</si>
  <si>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</si>
  <si>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</si>
  <si>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</si>
  <si>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</si>
  <si>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</si>
  <si>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</si>
  <si>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</si>
  <si>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</si>
  <si>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</si>
  <si>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</si>
  <si>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</si>
  <si>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</si>
  <si>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</si>
  <si>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</si>
  <si>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</si>
  <si>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</si>
  <si>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</si>
  <si>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</si>
  <si>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</si>
  <si>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</si>
  <si>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</si>
  <si>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</si>
  <si>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</si>
  <si>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</si>
  <si>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</si>
  <si>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</si>
  <si>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</si>
  <si>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</si>
  <si>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</si>
  <si>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</si>
  <si>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</si>
  <si>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</si>
  <si>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</si>
  <si>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</si>
  <si>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</si>
  <si>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</si>
  <si>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</si>
  <si>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</si>
  <si>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</si>
  <si>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</si>
  <si>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</si>
  <si>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</si>
  <si>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</si>
  <si>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</si>
  <si>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</si>
  <si>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</si>
  <si>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</si>
  <si>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</si>
  <si>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</si>
  <si>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</si>
  <si>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</si>
  <si>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</si>
  <si>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</si>
  <si>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</si>
  <si>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</si>
  <si>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</si>
  <si>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</si>
  <si>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</si>
  <si>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</si>
  <si>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</si>
  <si>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</si>
  <si>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</si>
  <si>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</si>
  <si>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</si>
  <si>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</si>
  <si>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</si>
  <si>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</si>
  <si>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</si>
  <si>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</si>
  <si>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</si>
  <si>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</si>
  <si>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</si>
  <si>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</si>
  <si>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</si>
  <si>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</si>
  <si>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</si>
  <si>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</si>
  <si>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</si>
  <si>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</si>
  <si>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</si>
  <si>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</si>
  <si>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</si>
  <si>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</si>
  <si>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</si>
  <si>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</si>
  <si>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</si>
  <si>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</si>
  <si>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</si>
  <si>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</si>
  <si>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</si>
  <si>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</si>
  <si>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</si>
  <si>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</si>
  <si>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</si>
  <si>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</si>
  <si>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</si>
  <si>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</si>
  <si>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</si>
  <si>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</si>
  <si>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</si>
  <si>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</si>
  <si>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</si>
  <si>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</si>
  <si>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</si>
  <si>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</si>
  <si>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</si>
  <si>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</si>
  <si>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</si>
  <si>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</si>
  <si>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</si>
  <si>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</si>
  <si>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</si>
  <si>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</si>
  <si>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</si>
  <si>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</si>
  <si>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</si>
  <si>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</si>
  <si>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</si>
  <si>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</si>
  <si>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</si>
  <si>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</si>
  <si>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</si>
  <si>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</si>
  <si>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</si>
  <si>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</si>
  <si>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</si>
  <si>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</si>
  <si>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</si>
  <si>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</si>
  <si>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</si>
  <si>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</si>
  <si>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</si>
  <si>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</si>
  <si>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</si>
  <si>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</si>
  <si>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</si>
  <si>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</si>
  <si>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</si>
  <si>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</si>
  <si>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</si>
  <si>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</si>
  <si>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</si>
  <si>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</si>
  <si>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</si>
  <si>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</si>
  <si>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</si>
  <si>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</si>
  <si>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</si>
  <si>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</si>
  <si>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</si>
  <si>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</si>
  <si>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</si>
  <si>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</si>
  <si>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</si>
  <si>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</si>
  <si>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</si>
  <si>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</si>
  <si>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</si>
  <si>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</si>
  <si>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</si>
  <si>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</si>
  <si>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</si>
  <si>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</si>
  <si>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</si>
  <si>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</si>
  <si>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</si>
  <si>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</si>
  <si>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</si>
  <si>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</si>
  <si>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</si>
  <si>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</si>
  <si>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</si>
  <si>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</si>
  <si>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</si>
  <si>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</si>
  <si>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</si>
  <si>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</si>
  <si>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</si>
  <si>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</si>
  <si>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</si>
  <si>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</si>
  <si>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</si>
  <si>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</si>
  <si>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</si>
  <si>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</si>
  <si>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</si>
  <si>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</si>
  <si>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</si>
  <si>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</si>
  <si>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</si>
  <si>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</si>
  <si>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</si>
  <si>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</si>
  <si>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</si>
  <si>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</si>
  <si>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</si>
  <si>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</si>
  <si>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</si>
  <si>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</si>
  <si>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</si>
  <si>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</si>
  <si>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</si>
  <si>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</si>
  <si>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</si>
  <si>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</si>
  <si>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</si>
  <si>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</si>
  <si>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</si>
  <si>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</si>
  <si>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</si>
  <si>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</si>
  <si>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</si>
  <si>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</si>
  <si>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</si>
  <si>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</si>
  <si>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</si>
  <si>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</si>
  <si>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</si>
  <si>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</si>
  <si>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</si>
  <si>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</si>
  <si>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</si>
  <si>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</si>
  <si>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</si>
  <si>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</si>
  <si>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</si>
  <si>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</si>
  <si>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</si>
  <si>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</si>
  <si>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</si>
  <si>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</si>
  <si>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</si>
  <si>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</si>
  <si>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</si>
  <si>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</si>
  <si>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</si>
  <si>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</si>
  <si>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</si>
  <si>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</si>
  <si>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</si>
  <si>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</si>
  <si>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</si>
  <si>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</si>
  <si>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</si>
  <si>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</si>
  <si>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</si>
  <si>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</si>
  <si>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</si>
  <si>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</si>
  <si>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</si>
  <si>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</si>
  <si>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</si>
  <si>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</si>
  <si>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</si>
  <si>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</si>
  <si>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</si>
  <si>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</si>
  <si>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</si>
  <si>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</si>
  <si>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</si>
  <si>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</si>
  <si>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</si>
  <si>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</si>
  <si>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</si>
  <si>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</si>
  <si>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</si>
  <si>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</si>
  <si>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</si>
  <si>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</si>
  <si>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</si>
  <si>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</si>
  <si>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</si>
  <si>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</si>
  <si>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</si>
  <si>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</si>
  <si>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</si>
  <si>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</si>
  <si>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</si>
  <si>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</si>
  <si>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</si>
  <si>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</si>
  <si>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</si>
  <si>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</si>
  <si>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</si>
  <si>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</si>
  <si>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</si>
  <si>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</si>
  <si>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</si>
  <si>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</si>
  <si>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</si>
  <si>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</si>
  <si>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</si>
  <si>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</si>
  <si>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</si>
  <si>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</si>
  <si>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</si>
  <si>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</si>
  <si>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</si>
  <si>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</si>
  <si>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</si>
  <si>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</si>
  <si>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</si>
  <si>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</si>
  <si>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</si>
  <si>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</si>
  <si>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</si>
  <si>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</si>
  <si>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</si>
  <si>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</si>
  <si>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</si>
  <si>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</si>
  <si>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</si>
  <si>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</si>
  <si>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</si>
  <si>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</si>
  <si>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</si>
  <si>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</si>
  <si>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</si>
  <si>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</si>
  <si>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</si>
  <si>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</si>
  <si>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</si>
  <si>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</si>
  <si>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</si>
  <si>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</si>
  <si>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</si>
  <si>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</si>
  <si>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</si>
  <si>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</si>
  <si>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</si>
  <si>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</si>
  <si>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</si>
  <si>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</si>
  <si>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</si>
  <si>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</si>
  <si>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</si>
  <si>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</si>
  <si>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</si>
  <si>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</si>
  <si>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</si>
  <si>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</si>
  <si>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</si>
  <si>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</si>
  <si>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</si>
  <si>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</si>
  <si>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</si>
  <si>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</si>
  <si>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</si>
  <si>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</si>
  <si>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</si>
  <si>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</si>
  <si>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</si>
  <si>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</si>
  <si>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</si>
  <si>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</si>
  <si>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</si>
  <si>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</si>
  <si>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</si>
  <si>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</si>
  <si>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</si>
  <si>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</si>
  <si>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</si>
  <si>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</si>
  <si>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</si>
  <si>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</si>
  <si>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</si>
  <si>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</si>
  <si>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</si>
  <si>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</si>
  <si>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</si>
  <si>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</si>
  <si>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</si>
  <si>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</si>
  <si>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</si>
  <si>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</si>
  <si>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</si>
  <si>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</si>
  <si>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</si>
  <si>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</si>
  <si>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</si>
  <si>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</si>
  <si>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</si>
  <si>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</si>
  <si>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</si>
  <si>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</si>
  <si>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</si>
  <si>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</si>
  <si>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</si>
  <si>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</si>
  <si>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</si>
  <si>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</si>
  <si>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</si>
  <si>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</si>
  <si>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</si>
  <si>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</si>
  <si>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</si>
  <si>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</si>
  <si>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</si>
  <si>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</si>
  <si>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</si>
  <si>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</si>
  <si>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</si>
  <si>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</si>
  <si>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</si>
  <si>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</si>
  <si>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</si>
  <si>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</si>
  <si>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</si>
  <si>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</si>
  <si>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</si>
  <si>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</si>
  <si>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</si>
  <si>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</si>
  <si>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</si>
  <si>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</si>
  <si>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</si>
  <si>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</si>
  <si>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</si>
  <si>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</si>
  <si>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</si>
  <si>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</si>
  <si>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</si>
  <si>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</si>
  <si>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</si>
  <si>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</si>
  <si>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</si>
  <si>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</si>
  <si>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</si>
  <si>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</si>
  <si>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</si>
  <si>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</si>
  <si>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</si>
  <si>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</si>
  <si>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</si>
  <si>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</si>
  <si>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</si>
  <si>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</si>
  <si>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</si>
  <si>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</si>
  <si>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</si>
  <si>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</si>
  <si>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</si>
  <si>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</si>
  <si>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</si>
  <si>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</si>
  <si>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</si>
  <si>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</si>
  <si>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</si>
  <si>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</si>
  <si>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</si>
  <si>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</si>
  <si>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</si>
  <si>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</si>
  <si>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</si>
  <si>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</si>
  <si>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</si>
  <si>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</si>
  <si>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</si>
  <si>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</si>
  <si>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</si>
  <si>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</si>
  <si>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</si>
  <si>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</si>
  <si>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</si>
  <si>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</si>
  <si>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</si>
  <si>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</si>
  <si>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</si>
  <si>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</si>
  <si>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</si>
  <si>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</si>
  <si>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</si>
  <si>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</si>
  <si>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</si>
  <si>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</si>
  <si>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</si>
  <si>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</si>
  <si>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</si>
  <si>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</si>
  <si>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</si>
  <si>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</si>
  <si>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</si>
  <si>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</si>
  <si>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</si>
  <si>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</si>
  <si>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</si>
  <si>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</si>
  <si>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</si>
  <si>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</si>
  <si>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</si>
  <si>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</si>
  <si>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</si>
  <si>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</si>
  <si>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</si>
  <si>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</si>
  <si>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</si>
  <si>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</si>
  <si>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</si>
  <si>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</si>
  <si>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</si>
  <si>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</si>
  <si>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</si>
  <si>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</si>
  <si>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</si>
  <si>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</si>
  <si>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</si>
  <si>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</si>
  <si>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</si>
  <si>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</si>
  <si>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</si>
  <si>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</si>
  <si>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</si>
  <si>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</si>
  <si>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</si>
  <si>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</si>
  <si>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</si>
  <si>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</si>
  <si>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</si>
  <si>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</si>
  <si>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</si>
  <si>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</si>
  <si>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</si>
  <si>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</si>
  <si>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</si>
  <si>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</si>
  <si>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</si>
  <si>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</si>
  <si>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</si>
  <si>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</si>
  <si>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</si>
  <si>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</si>
  <si>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</si>
  <si>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</si>
  <si>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</si>
  <si>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</si>
  <si>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</si>
  <si>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</si>
  <si>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</si>
  <si>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</si>
  <si>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</si>
  <si>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</si>
  <si>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</si>
  <si>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</si>
  <si>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</si>
  <si>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</si>
  <si>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</si>
  <si>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</si>
  <si>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</si>
  <si>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</si>
  <si>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</si>
  <si>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</si>
  <si>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</si>
  <si>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</si>
  <si>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</si>
  <si>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</si>
  <si>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</si>
  <si>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</si>
  <si>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</si>
  <si>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</si>
  <si>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</si>
  <si>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</si>
  <si>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</si>
  <si>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</si>
  <si>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</si>
  <si>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</si>
  <si>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</si>
  <si>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</si>
  <si>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</si>
  <si>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</si>
  <si>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</si>
  <si>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</si>
  <si>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</si>
  <si>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</si>
  <si>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</si>
  <si>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</si>
  <si>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</si>
  <si>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</si>
  <si>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</si>
  <si>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</si>
  <si>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</si>
  <si>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</si>
  <si>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</si>
  <si>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</si>
  <si>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</si>
  <si>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</si>
  <si>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</si>
  <si>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</si>
  <si>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</si>
  <si>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</si>
  <si>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</si>
  <si>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</si>
  <si>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</si>
  <si>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</si>
  <si>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</si>
  <si>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</si>
  <si>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</si>
  <si>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</si>
  <si>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</si>
  <si>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</si>
  <si>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</si>
  <si>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</si>
  <si>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</si>
  <si>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</si>
  <si>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</si>
  <si>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</si>
  <si>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</si>
  <si>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</si>
  <si>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</si>
  <si>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</si>
  <si>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</si>
  <si>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</si>
  <si>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</si>
  <si>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</si>
  <si>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</si>
  <si>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</si>
  <si>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</si>
  <si>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</si>
  <si>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</si>
  <si>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</si>
  <si>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</si>
  <si>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</si>
  <si>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</si>
  <si>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</si>
  <si>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</si>
  <si>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</si>
  <si>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</si>
  <si>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</si>
  <si>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</si>
  <si>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</si>
  <si>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</si>
  <si>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</si>
  <si>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</si>
  <si>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</si>
  <si>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</si>
  <si>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</si>
  <si>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</si>
  <si>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</si>
  <si>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</si>
  <si>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</si>
  <si>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</si>
  <si>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</si>
  <si>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</si>
  <si>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</si>
  <si>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</si>
  <si>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</si>
  <si>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</si>
  <si>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</si>
  <si>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</si>
  <si>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</si>
  <si>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</si>
  <si>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</si>
  <si>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</si>
  <si>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</si>
  <si>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</si>
  <si>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</si>
  <si>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</si>
  <si>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</si>
  <si>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</si>
  <si>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</si>
  <si>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</si>
  <si>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</si>
  <si>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</si>
  <si>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</si>
  <si>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</si>
  <si>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</si>
  <si>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</si>
  <si>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</si>
  <si>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</si>
  <si>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</si>
  <si>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</si>
  <si>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</si>
  <si>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</si>
  <si>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</si>
  <si>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</si>
  <si>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</si>
  <si>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</si>
  <si>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</si>
  <si>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</si>
  <si>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</si>
  <si>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</si>
  <si>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</si>
  <si>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</si>
  <si>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</si>
  <si>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</si>
  <si>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</si>
  <si>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</si>
  <si>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</si>
  <si>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</si>
  <si>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</si>
  <si>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</si>
  <si>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</si>
  <si>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</si>
  <si>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</si>
  <si>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</si>
  <si>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</si>
  <si>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</si>
  <si>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</si>
  <si>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</si>
  <si>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</si>
  <si>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</si>
  <si>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</si>
  <si>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</si>
  <si>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</si>
  <si>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</si>
  <si>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</si>
  <si>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</si>
  <si>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</si>
  <si>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</si>
  <si>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</si>
  <si>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</si>
  <si>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</si>
  <si>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</si>
  <si>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</si>
  <si>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</si>
  <si>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</si>
  <si>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</si>
  <si>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</si>
  <si>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</si>
  <si>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</si>
  <si>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</si>
  <si>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</si>
  <si>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</si>
  <si>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</si>
  <si>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</si>
  <si>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</si>
  <si>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</si>
  <si>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</si>
  <si>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</si>
  <si>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</si>
  <si>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</si>
  <si>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</si>
  <si>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</si>
  <si>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</si>
  <si>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</si>
  <si>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</si>
  <si>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</si>
  <si>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</si>
  <si>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</si>
  <si>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</si>
  <si>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</si>
  <si>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</si>
  <si>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</si>
  <si>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</si>
  <si>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</si>
  <si>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</si>
  <si>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</si>
  <si>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</si>
  <si>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</si>
  <si>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</si>
  <si>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</si>
  <si>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</si>
  <si>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</si>
  <si>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</si>
  <si>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</si>
  <si>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</si>
  <si>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</si>
  <si>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</si>
  <si>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</si>
  <si>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</si>
  <si>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</si>
  <si>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</si>
  <si>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</si>
  <si>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</si>
  <si>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</si>
  <si>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</si>
  <si>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</si>
  <si>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</si>
  <si>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</si>
  <si>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</si>
  <si>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</si>
  <si>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</si>
  <si>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</si>
  <si>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</si>
  <si>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</si>
  <si>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</si>
  <si>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</si>
  <si>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</si>
  <si>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</si>
  <si>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</si>
  <si>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</si>
  <si>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</si>
  <si>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</si>
  <si>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</si>
  <si>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</si>
  <si>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</si>
  <si>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</si>
  <si>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</si>
  <si>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</si>
  <si>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</si>
  <si>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</si>
  <si>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</si>
  <si>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</si>
  <si>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</si>
  <si>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</si>
  <si>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</si>
  <si>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</si>
  <si>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</si>
  <si>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</si>
  <si>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</si>
  <si>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</si>
  <si>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</si>
  <si>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</si>
  <si>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</si>
  <si>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</si>
  <si>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</si>
  <si>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</si>
  <si>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</si>
  <si>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</si>
  <si>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</si>
  <si>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</si>
  <si>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</si>
  <si>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</si>
  <si>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</si>
  <si>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</si>
  <si>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</si>
  <si>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</si>
  <si>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</si>
  <si>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</si>
  <si>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</si>
  <si>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</si>
  <si>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</si>
  <si>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</si>
  <si>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</si>
  <si>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</si>
  <si>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</si>
  <si>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</si>
  <si>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</si>
  <si>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</si>
  <si>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</si>
  <si>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</si>
  <si>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</si>
  <si>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</si>
  <si>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</si>
  <si>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</si>
  <si>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</si>
  <si>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</si>
  <si>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</si>
  <si>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</si>
  <si>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</si>
  <si>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</si>
  <si>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</si>
  <si>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</si>
  <si>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</si>
  <si>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</si>
  <si>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</si>
  <si>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</si>
  <si>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</si>
  <si>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</si>
  <si>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</si>
  <si>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</si>
  <si>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</si>
  <si>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</si>
  <si>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</si>
  <si>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</si>
  <si>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</si>
  <si>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</si>
  <si>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</si>
  <si>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</si>
  <si>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</si>
  <si>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</si>
  <si>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</si>
  <si>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</si>
  <si>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</si>
  <si>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</si>
  <si>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</si>
  <si>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</si>
  <si>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</si>
  <si>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</si>
  <si>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</si>
  <si>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</si>
  <si>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</si>
  <si>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</si>
  <si>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</si>
  <si>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</si>
  <si>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</si>
  <si>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</si>
  <si>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</si>
  <si>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</si>
  <si>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</si>
  <si>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</si>
  <si>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</si>
  <si>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</si>
  <si>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</si>
  <si>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</si>
  <si>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</si>
  <si>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</si>
  <si>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</si>
  <si>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</si>
  <si>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</si>
  <si>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</si>
  <si>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</si>
  <si>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</si>
  <si>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</si>
  <si>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</si>
  <si>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</si>
  <si>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</si>
  <si>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</si>
  <si>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</si>
  <si>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</si>
  <si>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</si>
  <si>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</si>
  <si>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</si>
  <si>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</si>
  <si>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</si>
  <si>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</si>
  <si>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</si>
  <si>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</si>
  <si>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</si>
  <si>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</si>
  <si>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</si>
  <si>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</si>
  <si>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</si>
  <si>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</si>
  <si>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</si>
  <si>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</si>
  <si>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</si>
  <si>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</si>
  <si>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</si>
  <si>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</si>
  <si>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</si>
  <si>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</si>
  <si>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</si>
  <si>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</si>
  <si>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</si>
  <si>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</si>
  <si>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</si>
  <si>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</si>
  <si>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</si>
  <si>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</si>
  <si>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</si>
  <si>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</si>
  <si>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</si>
  <si>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</si>
  <si>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</si>
  <si>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</si>
  <si>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</si>
  <si>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</si>
  <si>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</si>
  <si>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</si>
  <si>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</si>
  <si>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</si>
  <si>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</si>
  <si>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</si>
  <si>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</si>
  <si>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</si>
  <si>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</si>
  <si>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</si>
  <si>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</si>
  <si>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</si>
  <si>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</si>
  <si>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</si>
  <si>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</si>
  <si>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</si>
  <si>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</si>
  <si>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</si>
  <si>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</si>
  <si>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</si>
  <si>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</si>
  <si>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</si>
  <si>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</si>
  <si>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</si>
  <si>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</si>
  <si>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</si>
  <si>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</si>
  <si>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</si>
  <si>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</si>
  <si>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</si>
  <si>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</si>
  <si>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</si>
  <si>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</si>
  <si>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</si>
  <si>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</si>
  <si>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</si>
  <si>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</si>
  <si>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</si>
  <si>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</si>
  <si>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</si>
  <si>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</si>
  <si>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</si>
  <si>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</si>
  <si>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</si>
  <si>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</si>
  <si>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</si>
  <si>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</si>
  <si>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</si>
  <si>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</si>
  <si>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</si>
  <si>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</si>
  <si>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</si>
  <si>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</si>
  <si>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</si>
  <si>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</si>
  <si>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</si>
  <si>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</si>
  <si>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</si>
  <si>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</si>
  <si>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</si>
  <si>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</si>
  <si>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</si>
  <si>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</si>
  <si>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</si>
  <si>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</si>
  <si>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</si>
  <si>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</si>
  <si>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</si>
  <si>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</si>
  <si>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</si>
  <si>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</si>
  <si>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</si>
  <si>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</si>
  <si>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</si>
  <si>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</si>
  <si>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</si>
  <si>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</si>
  <si>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</si>
  <si>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</si>
  <si>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</si>
  <si>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</si>
  <si>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</si>
  <si>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</si>
  <si>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</si>
  <si>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</si>
  <si>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</si>
  <si>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</si>
  <si>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</si>
  <si>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</si>
  <si>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</si>
  <si>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</si>
  <si>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</si>
  <si>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</si>
  <si>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</si>
  <si>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</si>
  <si>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</si>
  <si>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</si>
  <si>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</si>
  <si>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</si>
  <si>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</si>
  <si>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</si>
  <si>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</si>
  <si>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</si>
  <si>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</si>
  <si>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</si>
  <si>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</si>
  <si>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</si>
  <si>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</si>
  <si>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</si>
  <si>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</si>
  <si>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</si>
  <si>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</si>
  <si>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</si>
  <si>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</si>
  <si>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</si>
  <si>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</si>
  <si>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</si>
  <si>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</si>
  <si>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</si>
  <si>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</si>
  <si>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</si>
  <si>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</si>
  <si>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</si>
  <si>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</si>
  <si>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</si>
  <si>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</si>
  <si>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</si>
  <si>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</si>
  <si>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</si>
  <si>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</si>
  <si>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</si>
  <si>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</si>
  <si>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</si>
  <si>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</si>
  <si>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</si>
  <si>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</si>
  <si>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</si>
  <si>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</si>
  <si>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</si>
  <si>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</si>
  <si>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</si>
  <si>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</si>
  <si>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</si>
  <si>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</si>
  <si>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</si>
  <si>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</si>
  <si>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</si>
  <si>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</si>
  <si>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</si>
  <si>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</si>
  <si>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</si>
  <si>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</si>
  <si>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</si>
  <si>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</si>
  <si>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</si>
  <si>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</si>
  <si>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</si>
  <si>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</si>
  <si>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</si>
  <si>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</si>
  <si>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</si>
  <si>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</si>
  <si>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</si>
  <si>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</si>
  <si>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</si>
  <si>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</si>
  <si>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</si>
  <si>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</si>
  <si>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</si>
  <si>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</si>
  <si>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</si>
  <si>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</si>
  <si>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</si>
  <si>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</si>
  <si>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</si>
  <si>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</si>
  <si>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</si>
  <si>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</si>
  <si>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</si>
  <si>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</si>
  <si>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</si>
  <si>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</si>
  <si>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</si>
  <si>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</si>
  <si>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</si>
  <si>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</si>
  <si>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</si>
  <si>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</si>
  <si>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</si>
  <si>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</si>
  <si>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</si>
  <si>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</si>
  <si>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</si>
  <si>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</si>
  <si>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</si>
  <si>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</si>
  <si>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</si>
  <si>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</si>
  <si>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</si>
  <si>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</si>
  <si>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</si>
  <si>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</si>
  <si>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</si>
  <si>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</si>
  <si>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</si>
  <si>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</si>
  <si>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</si>
  <si>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</si>
  <si>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</si>
  <si>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</si>
  <si>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</si>
  <si>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</si>
  <si>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</si>
  <si>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</si>
  <si>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</si>
  <si>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</si>
  <si>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</si>
  <si>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</si>
  <si>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</si>
  <si>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</si>
  <si>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</si>
  <si>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</si>
  <si>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</si>
  <si>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</si>
  <si>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</si>
  <si>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</si>
  <si>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</si>
  <si>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</si>
  <si>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</si>
  <si>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</si>
  <si>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</si>
  <si>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</si>
  <si>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</si>
  <si>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</si>
  <si>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</si>
  <si>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</si>
  <si>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</si>
  <si>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</si>
  <si>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</si>
  <si>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</si>
  <si>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</si>
  <si>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</si>
  <si>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</si>
  <si>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</si>
  <si>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</si>
  <si>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</si>
  <si>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</si>
  <si>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</si>
  <si>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</si>
  <si>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</si>
  <si>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</si>
  <si>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</si>
  <si>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</si>
  <si>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</si>
  <si>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</si>
  <si>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</si>
  <si>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</si>
  <si>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</si>
  <si>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</si>
  <si>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</si>
  <si>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</si>
  <si>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</si>
  <si>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</si>
  <si>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</si>
  <si>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</si>
  <si>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</si>
  <si>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</si>
  <si>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</si>
  <si>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</si>
  <si>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</si>
  <si>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</si>
  <si>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</si>
  <si>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</si>
  <si>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</si>
  <si>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</si>
  <si>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</si>
  <si>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</si>
  <si>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</si>
  <si>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</si>
  <si>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</si>
  <si>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</si>
  <si>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</si>
  <si>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</si>
  <si>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</si>
  <si>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</si>
  <si>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</si>
  <si>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</si>
  <si>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</si>
  <si>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</si>
  <si>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</si>
  <si>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</si>
  <si>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</si>
  <si>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</si>
  <si>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</si>
  <si>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</si>
  <si>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</si>
  <si>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</si>
  <si>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</si>
  <si>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</si>
  <si>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</si>
  <si>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</si>
  <si>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</si>
  <si>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</si>
  <si>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</si>
  <si>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</si>
  <si>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</si>
  <si>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</si>
  <si>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</si>
  <si>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</si>
  <si>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</si>
  <si>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</si>
  <si>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</si>
  <si>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</si>
  <si>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</si>
  <si>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</si>
  <si>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</si>
  <si>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</si>
  <si>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</si>
  <si>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</si>
  <si>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</si>
  <si>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</si>
  <si>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</si>
  <si>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</si>
  <si>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</si>
  <si>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</si>
  <si>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</si>
  <si>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</si>
  <si>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</si>
  <si>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</si>
  <si>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</si>
  <si>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</si>
  <si>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</si>
  <si>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</si>
  <si>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</si>
  <si>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</si>
  <si>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</si>
  <si>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</si>
  <si>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</si>
  <si>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</si>
  <si>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</si>
  <si>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</si>
  <si>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</si>
  <si>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</si>
  <si>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</si>
  <si>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</si>
  <si>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</si>
  <si>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</si>
  <si>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</si>
  <si>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</si>
  <si>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</si>
  <si>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</si>
  <si>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</si>
  <si>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</si>
  <si>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</si>
  <si>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</si>
  <si>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</si>
  <si>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</si>
  <si>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</si>
  <si>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</si>
  <si>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</si>
  <si>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</si>
  <si>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</si>
  <si>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</si>
  <si>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</si>
  <si>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</si>
  <si>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</si>
  <si>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</si>
  <si>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</si>
  <si>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</si>
  <si>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</si>
  <si>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</si>
  <si>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</si>
  <si>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</si>
  <si>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</si>
  <si>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</si>
  <si>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</si>
  <si>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</si>
  <si>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</si>
  <si>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</si>
  <si>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</si>
  <si>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</si>
  <si>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</si>
  <si>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</si>
  <si>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</si>
  <si>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</si>
  <si>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</si>
  <si>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</si>
  <si>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</si>
  <si>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</si>
  <si>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</si>
  <si>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</si>
  <si>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</si>
  <si>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</si>
  <si>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</si>
  <si>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</si>
  <si>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</si>
  <si>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</si>
  <si>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</si>
  <si>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</si>
  <si>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</si>
  <si>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</si>
  <si>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</si>
  <si>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</si>
  <si>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</si>
  <si>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</si>
  <si>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</si>
  <si>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</si>
  <si>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</si>
  <si>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</si>
  <si>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</si>
  <si>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</si>
  <si>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</si>
  <si>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</si>
  <si>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</si>
  <si>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</si>
  <si>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</si>
  <si>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</si>
  <si>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</si>
  <si>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</si>
  <si>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</si>
  <si>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</si>
  <si>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</si>
  <si>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</si>
  <si>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</si>
  <si>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</si>
  <si>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</si>
  <si>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</si>
  <si>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</si>
  <si>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</si>
  <si>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</si>
  <si>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</si>
  <si>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</si>
  <si>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</si>
  <si>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</si>
  <si>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</si>
  <si>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</si>
  <si>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</si>
  <si>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</si>
  <si>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</si>
  <si>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</si>
  <si>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</si>
  <si>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</si>
  <si>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</si>
  <si>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</si>
  <si>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</si>
  <si>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</si>
  <si>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</si>
  <si>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</si>
  <si>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</si>
  <si>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</si>
  <si>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</si>
  <si>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</si>
  <si>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</si>
  <si>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</si>
  <si>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</si>
  <si>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</si>
  <si>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</si>
  <si>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</si>
  <si>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</si>
  <si>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</si>
  <si>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</si>
  <si>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</si>
  <si>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</si>
  <si>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</si>
  <si>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</si>
  <si>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</si>
  <si>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</si>
  <si>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</si>
  <si>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</si>
  <si>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</si>
  <si>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</si>
  <si>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</si>
  <si>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</si>
  <si>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</si>
  <si>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</si>
  <si>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</si>
  <si>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</si>
  <si>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</si>
  <si>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</si>
  <si>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</si>
  <si>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</si>
  <si>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</si>
  <si>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</si>
  <si>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</si>
  <si>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</si>
  <si>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</si>
  <si>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</si>
  <si>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</si>
  <si>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</si>
  <si>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</si>
  <si>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</si>
  <si>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</si>
  <si>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</si>
  <si>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</si>
  <si>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</si>
  <si>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</si>
  <si>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</si>
  <si>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</si>
  <si>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</si>
  <si>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</si>
  <si>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</si>
  <si>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</si>
  <si>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</si>
  <si>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</si>
  <si>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</si>
  <si>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</si>
  <si>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</si>
  <si>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</si>
  <si>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</si>
  <si>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</si>
  <si>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</si>
  <si>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</si>
  <si>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</si>
  <si>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</si>
  <si>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</si>
  <si>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</si>
  <si>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</si>
  <si>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</si>
  <si>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</si>
  <si>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</si>
  <si>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</si>
  <si>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</si>
  <si>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</si>
  <si>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</si>
  <si>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</si>
  <si>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</si>
  <si>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</si>
  <si>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</si>
  <si>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</si>
  <si>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</si>
  <si>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</si>
  <si>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</si>
  <si>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</si>
  <si>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</si>
  <si>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</si>
  <si>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</si>
  <si>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</si>
  <si>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</si>
  <si>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</si>
  <si>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</si>
  <si>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</si>
  <si>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</si>
  <si>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</si>
  <si>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</si>
  <si>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</si>
  <si>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</si>
  <si>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</si>
  <si>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</si>
  <si>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</si>
  <si>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</si>
  <si>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</si>
  <si>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</si>
  <si>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</si>
  <si>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</si>
  <si>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</si>
  <si>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</si>
  <si>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</si>
  <si>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</si>
  <si>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</si>
  <si>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</si>
  <si>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</si>
  <si>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</si>
  <si>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</si>
  <si>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</si>
  <si>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</si>
  <si>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</si>
  <si>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</si>
  <si>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</si>
  <si>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</si>
  <si>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</si>
  <si>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</si>
  <si>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</si>
  <si>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</si>
  <si>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</si>
  <si>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</si>
  <si>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</si>
  <si>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</si>
  <si>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</si>
  <si>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</si>
  <si>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</si>
  <si>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</si>
  <si>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</si>
  <si>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</si>
  <si>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</si>
  <si>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</si>
  <si>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</si>
  <si>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</si>
  <si>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</si>
  <si>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</si>
  <si>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</si>
  <si>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</si>
  <si>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</si>
  <si>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</si>
  <si>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</si>
  <si>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</si>
  <si>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</si>
  <si>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</si>
  <si>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</si>
  <si>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</si>
  <si>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</si>
  <si>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</si>
  <si>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</si>
  <si>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</si>
  <si>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</si>
  <si>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</si>
  <si>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</si>
  <si>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</si>
  <si>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</si>
  <si>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</si>
  <si>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</si>
  <si>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</si>
  <si>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</si>
  <si>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</si>
  <si>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</si>
  <si>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</si>
  <si>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</si>
  <si>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</si>
  <si>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</si>
  <si>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</si>
  <si>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</si>
  <si>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</si>
  <si>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</si>
  <si>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</si>
  <si>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</si>
  <si>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</si>
  <si>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</si>
  <si>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</si>
  <si>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</si>
  <si>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</si>
  <si>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</si>
  <si>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</si>
  <si>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</si>
  <si>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</si>
  <si>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</si>
  <si>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</si>
  <si>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</si>
  <si>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</si>
  <si>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</si>
  <si>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</si>
  <si>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</si>
  <si>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</si>
  <si>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</si>
  <si>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</si>
  <si>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</si>
  <si>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</si>
  <si>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</si>
  <si>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</si>
  <si>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</si>
  <si>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</si>
  <si>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</si>
  <si>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</si>
  <si>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</si>
  <si>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</si>
  <si>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</si>
  <si>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</si>
  <si>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</si>
  <si>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</si>
  <si>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</si>
  <si>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</si>
  <si>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</si>
  <si>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</si>
  <si>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</si>
  <si>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</si>
  <si>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</si>
  <si>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</si>
  <si>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</si>
  <si>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</si>
  <si>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</si>
  <si>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</si>
  <si>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</si>
  <si>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</si>
  <si>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</si>
  <si>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</si>
  <si>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</si>
  <si>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</si>
  <si>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</si>
  <si>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</si>
  <si>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</si>
  <si>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</si>
  <si>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</si>
  <si>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</si>
  <si>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</si>
  <si>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</si>
  <si>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</si>
  <si>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</si>
  <si>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</si>
  <si>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</si>
  <si>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</si>
  <si>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</si>
  <si>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</si>
  <si>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</si>
  <si>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</si>
  <si>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</si>
  <si>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</si>
  <si>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</si>
  <si>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</si>
  <si>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</si>
  <si>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</si>
  <si>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</si>
  <si>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</si>
  <si>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</si>
  <si>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</si>
  <si>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</si>
  <si>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</si>
  <si>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</si>
  <si>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</si>
  <si>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</si>
  <si>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</si>
  <si>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</si>
  <si>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</si>
  <si>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</si>
  <si>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</si>
  <si>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</si>
  <si>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</si>
  <si>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</si>
  <si>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</si>
  <si>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</si>
  <si>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</si>
  <si>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</si>
  <si>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</si>
  <si>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</si>
  <si>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</si>
  <si>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</si>
  <si>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</si>
  <si>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</si>
  <si>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</si>
  <si>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</si>
  <si>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</si>
  <si>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</si>
  <si>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</si>
  <si>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</si>
  <si>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</si>
  <si>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</si>
  <si>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</si>
  <si>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</si>
  <si>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</si>
  <si>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</si>
  <si>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</si>
  <si>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</si>
  <si>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</si>
  <si>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</si>
  <si>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</si>
  <si>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</si>
  <si>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</si>
  <si>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</si>
  <si>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</si>
  <si>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</si>
  <si>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</si>
  <si>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</si>
  <si>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</si>
  <si>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</si>
  <si>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</si>
  <si>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</si>
  <si>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</si>
  <si>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</si>
  <si>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</si>
  <si>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</si>
  <si>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</si>
  <si>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</si>
  <si>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</si>
  <si>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</si>
  <si>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</si>
  <si>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</si>
  <si>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</si>
  <si>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</si>
  <si>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</si>
  <si>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</si>
  <si>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</si>
  <si>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</si>
  <si>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</si>
  <si>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</si>
  <si>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</si>
  <si>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</si>
  <si>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</si>
  <si>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</si>
  <si>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</si>
  <si>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</si>
  <si>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</si>
  <si>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</si>
  <si>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</si>
  <si>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</si>
  <si>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</si>
  <si>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</si>
  <si>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</si>
  <si>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</si>
  <si>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</si>
  <si>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</si>
  <si>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</si>
  <si>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</si>
  <si>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</si>
  <si>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</si>
  <si>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</si>
  <si>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</si>
  <si>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</si>
  <si>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</si>
  <si>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</si>
  <si>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</si>
  <si>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</si>
  <si>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</si>
  <si>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</si>
  <si>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</si>
  <si>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</si>
  <si>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</si>
  <si>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</si>
  <si>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</si>
  <si>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</si>
  <si>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</si>
  <si>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</si>
  <si>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</si>
  <si>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</si>
  <si>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</si>
  <si>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</si>
  <si>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</si>
  <si>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</si>
  <si>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</si>
  <si>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</si>
  <si>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</si>
  <si>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</si>
  <si>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</si>
  <si>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</si>
  <si>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</si>
  <si>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</si>
  <si>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</si>
  <si>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</si>
  <si>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</si>
  <si>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</si>
  <si>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</si>
  <si>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</si>
  <si>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</si>
  <si>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</si>
  <si>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</si>
  <si>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</si>
  <si>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</si>
  <si>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</si>
  <si>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</si>
  <si>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</si>
  <si>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</si>
  <si>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</si>
  <si>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</si>
  <si>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</si>
  <si>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</si>
  <si>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</si>
  <si>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</si>
  <si>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</si>
  <si>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</si>
  <si>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</si>
  <si>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</si>
  <si>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</si>
  <si>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</si>
  <si>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</si>
  <si>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</si>
  <si>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</si>
  <si>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</si>
  <si>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</si>
  <si>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</si>
  <si>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</si>
  <si>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</si>
  <si>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</si>
  <si>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</si>
  <si>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</si>
  <si>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</si>
  <si>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</si>
  <si>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</si>
  <si>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</si>
  <si>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</si>
  <si>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</si>
  <si>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</si>
  <si>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</si>
  <si>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</si>
  <si>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</si>
  <si>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</si>
  <si>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</si>
  <si>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</si>
  <si>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</si>
  <si>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</si>
  <si>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</si>
  <si>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</si>
  <si>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</si>
  <si>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</si>
  <si>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</si>
  <si>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</si>
  <si>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</si>
  <si>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</si>
  <si>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</si>
  <si>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</si>
  <si>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</si>
  <si>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</si>
  <si>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</si>
  <si>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</si>
  <si>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</si>
  <si>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</si>
  <si>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</si>
  <si>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</si>
  <si>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</si>
  <si>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</si>
  <si>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</si>
  <si>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</si>
  <si>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</si>
  <si>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</si>
  <si>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</si>
  <si>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</si>
  <si>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</si>
  <si>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</si>
  <si>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</si>
  <si>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</si>
  <si>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</si>
  <si>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</si>
  <si>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</si>
  <si>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</si>
  <si>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</si>
  <si>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</si>
  <si>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</si>
  <si>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</si>
  <si>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</si>
  <si>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</si>
  <si>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</si>
  <si>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</si>
  <si>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</si>
  <si>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</si>
  <si>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</si>
  <si>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</si>
  <si>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</si>
  <si>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</si>
  <si>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</si>
  <si>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</si>
  <si>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</si>
  <si>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</si>
  <si>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</si>
  <si>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</si>
  <si>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</si>
  <si>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</si>
  <si>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</si>
  <si>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</si>
  <si>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</si>
  <si>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</si>
  <si>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</si>
  <si>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</si>
  <si>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</si>
  <si>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</si>
  <si>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</si>
  <si>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</si>
  <si>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</si>
  <si>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</si>
  <si>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</si>
  <si>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</si>
  <si>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</si>
  <si>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</si>
  <si>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</si>
  <si>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</si>
  <si>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</si>
  <si>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</si>
  <si>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</si>
  <si>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</si>
  <si>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</si>
  <si>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</si>
  <si>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</si>
  <si>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</si>
  <si>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</si>
  <si>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</si>
  <si>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</si>
  <si>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</si>
  <si>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</si>
  <si>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</si>
  <si>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</si>
  <si>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</si>
  <si>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</si>
  <si>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</si>
  <si>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</si>
  <si>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</si>
  <si>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</si>
  <si>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</si>
  <si>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</si>
  <si>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</si>
  <si>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</si>
  <si>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</si>
  <si>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</si>
  <si>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</si>
  <si>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</si>
  <si>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</si>
  <si>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</si>
  <si>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</si>
  <si>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</si>
  <si>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</si>
  <si>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</si>
  <si>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</si>
  <si>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</si>
  <si>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</si>
  <si>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</si>
  <si>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</si>
  <si>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</si>
  <si>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</si>
  <si>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</si>
  <si>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</si>
  <si>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</si>
  <si>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</si>
  <si>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</si>
  <si>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</si>
  <si>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</si>
  <si>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</si>
  <si>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</si>
  <si>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</si>
  <si>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</si>
  <si>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</si>
  <si>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</si>
  <si>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</si>
  <si>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</si>
  <si>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</si>
  <si>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</si>
  <si>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</si>
  <si>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</si>
  <si>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</si>
  <si>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</si>
  <si>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</si>
  <si>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</si>
  <si>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</si>
  <si>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</si>
  <si>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</si>
  <si>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</si>
  <si>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</si>
  <si>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</si>
  <si>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</si>
  <si>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</si>
  <si>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</si>
  <si>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</si>
  <si>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</si>
  <si>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</si>
  <si>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</si>
  <si>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</si>
  <si>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</si>
  <si>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</si>
  <si>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</si>
  <si>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</si>
  <si>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</si>
  <si>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</si>
  <si>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</si>
  <si>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</si>
  <si>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</si>
  <si>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</si>
  <si>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</si>
  <si>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</si>
  <si>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</si>
  <si>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</si>
  <si>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</si>
  <si>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</si>
  <si>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</si>
  <si>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</si>
  <si>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</si>
  <si>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</si>
  <si>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</si>
  <si>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</si>
  <si>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</si>
  <si>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</si>
  <si>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</si>
  <si>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</si>
  <si>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</si>
  <si>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</si>
  <si>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</si>
  <si>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</si>
  <si>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</si>
  <si>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</si>
  <si>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</si>
  <si>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</si>
  <si>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</si>
  <si>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</si>
  <si>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</si>
  <si>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</si>
  <si>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</si>
  <si>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</si>
  <si>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</si>
  <si>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</si>
  <si>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</si>
  <si>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</si>
  <si>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</si>
  <si>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</si>
  <si>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</si>
  <si>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</si>
  <si>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</si>
  <si>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</si>
  <si>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</si>
  <si>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</si>
  <si>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</si>
  <si>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</si>
  <si>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</si>
  <si>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</si>
  <si>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</si>
  <si>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</si>
  <si>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</si>
  <si>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</si>
  <si>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</si>
  <si>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</si>
  <si>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</si>
  <si>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</si>
  <si>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</si>
  <si>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</si>
  <si>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</si>
  <si>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</si>
  <si>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</si>
  <si>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</si>
  <si>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</si>
  <si>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</si>
  <si>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</si>
  <si>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</si>
  <si>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</si>
  <si>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</si>
  <si>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</si>
  <si>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</si>
  <si>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</si>
  <si>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</si>
  <si>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</si>
  <si>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</si>
  <si>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</si>
  <si>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</si>
  <si>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</si>
  <si>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</si>
  <si>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</si>
  <si>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</si>
  <si>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</si>
  <si>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</si>
  <si>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</si>
  <si>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</si>
  <si>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</si>
  <si>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</si>
  <si>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</si>
  <si>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</si>
  <si>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</si>
  <si>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</si>
  <si>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</si>
  <si>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</si>
  <si>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</si>
  <si>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</si>
  <si>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</si>
  <si>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</si>
  <si>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</si>
  <si>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</si>
  <si>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</si>
  <si>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</si>
  <si>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</si>
  <si>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</si>
  <si>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</si>
  <si>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</si>
  <si>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</si>
  <si>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</si>
  <si>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</si>
  <si>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</si>
  <si>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</si>
  <si>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</si>
  <si>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</si>
  <si>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</si>
  <si>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</si>
  <si>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</si>
  <si>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</si>
  <si>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</si>
  <si>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</si>
  <si>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</si>
  <si>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</si>
  <si>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</si>
  <si>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</si>
  <si>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</si>
  <si>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</si>
  <si>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</si>
  <si>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</si>
  <si>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</si>
  <si>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</si>
  <si>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</si>
  <si>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</si>
  <si>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</si>
  <si>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</si>
  <si>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</si>
  <si>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</si>
  <si>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</si>
  <si>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</si>
  <si>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</si>
  <si>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</si>
  <si>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</si>
  <si>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</si>
  <si>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</si>
  <si>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</si>
  <si>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</si>
  <si>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</si>
  <si>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</si>
  <si>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</si>
  <si>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</si>
  <si>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</si>
  <si>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</si>
  <si>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</si>
  <si>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</si>
  <si>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</si>
  <si>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</si>
  <si>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</si>
  <si>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</si>
  <si>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</si>
  <si>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</si>
  <si>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</si>
  <si>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</si>
  <si>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</si>
  <si>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</si>
  <si>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</si>
  <si>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</si>
  <si>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</si>
  <si>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</si>
  <si>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</si>
  <si>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</si>
  <si>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</si>
  <si>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</si>
  <si>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</si>
  <si>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</si>
  <si>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</si>
  <si>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</si>
  <si>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</si>
  <si>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</si>
  <si>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</si>
  <si>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</si>
  <si>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</si>
  <si>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</si>
  <si>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</si>
  <si>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</si>
  <si>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</si>
  <si>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</si>
  <si>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</si>
  <si>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</si>
  <si>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</si>
  <si>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</si>
  <si>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</si>
  <si>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</si>
  <si>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</si>
  <si>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</si>
  <si>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</si>
  <si>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</si>
  <si>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</si>
  <si>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</si>
  <si>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</si>
  <si>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</si>
  <si>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</si>
  <si>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</si>
  <si>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</si>
  <si>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</si>
  <si>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</si>
  <si>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</si>
  <si>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</si>
  <si>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</si>
  <si>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</si>
  <si>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</si>
  <si>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</si>
  <si>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</si>
  <si>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</si>
  <si>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</si>
  <si>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</si>
  <si>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</si>
  <si>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</si>
  <si>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</si>
  <si>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</si>
  <si>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</si>
  <si>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</si>
  <si>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</si>
  <si>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</si>
  <si>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</si>
  <si>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</si>
  <si>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</si>
  <si>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</si>
  <si>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</si>
  <si>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</si>
  <si>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</si>
  <si>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</si>
  <si>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</si>
  <si>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</si>
  <si>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</si>
  <si>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</si>
  <si>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</si>
  <si>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</si>
  <si>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</si>
  <si>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</si>
  <si>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</si>
  <si>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</si>
  <si>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</si>
  <si>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</si>
  <si>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</si>
  <si>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</si>
  <si>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</si>
  <si>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</si>
  <si>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</si>
  <si>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</si>
  <si>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</si>
  <si>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</si>
  <si>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</si>
  <si>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</si>
  <si>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</si>
  <si>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</si>
  <si>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</si>
  <si>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</si>
  <si>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</si>
  <si>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</si>
  <si>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</si>
  <si>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</si>
  <si>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</si>
  <si>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</si>
  <si>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</si>
  <si>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</si>
  <si>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</si>
  <si>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</si>
  <si>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</si>
  <si>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</si>
  <si>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</si>
  <si>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</si>
  <si>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</si>
  <si>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</si>
  <si>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</si>
  <si>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</si>
  <si>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</si>
  <si>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</si>
  <si>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</si>
  <si>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</si>
  <si>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</si>
  <si>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</si>
  <si>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</si>
  <si>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</si>
  <si>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</si>
  <si>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</si>
  <si>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</si>
  <si>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</si>
  <si>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</si>
  <si>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</si>
  <si>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</si>
  <si>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</si>
  <si>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</si>
  <si>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</si>
  <si>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</si>
  <si>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</si>
  <si>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</si>
  <si>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</si>
  <si>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</si>
  <si>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</si>
  <si>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</si>
  <si>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</si>
  <si>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</si>
  <si>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</si>
  <si>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</si>
  <si>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</si>
  <si>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</si>
  <si>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</si>
  <si>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</si>
  <si>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</si>
  <si>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</si>
  <si>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</si>
  <si>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</si>
  <si>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</si>
  <si>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</si>
  <si>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</si>
  <si>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</si>
  <si>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</si>
  <si>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</si>
  <si>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</si>
  <si>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</si>
  <si>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</si>
  <si>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</si>
  <si>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</si>
  <si>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</si>
  <si>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</si>
  <si>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</si>
  <si>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</si>
  <si>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</si>
  <si>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</si>
  <si>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</si>
  <si>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</si>
  <si>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</si>
  <si>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</si>
  <si>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</si>
  <si>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</si>
  <si>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</si>
  <si>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</si>
  <si>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</si>
  <si>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</si>
  <si>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</si>
  <si>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</si>
  <si>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</si>
  <si>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</si>
  <si>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</si>
  <si>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</si>
  <si>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</si>
  <si>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</si>
  <si>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</si>
  <si>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</si>
  <si>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</si>
  <si>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</si>
  <si>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</si>
  <si>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</si>
  <si>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</si>
  <si>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</si>
  <si>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</si>
  <si>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</si>
  <si>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</si>
  <si>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</si>
  <si>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</si>
  <si>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</si>
  <si>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</si>
  <si>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</si>
  <si>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</si>
  <si>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</si>
  <si>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</si>
  <si>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</si>
  <si>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</si>
  <si>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</si>
  <si>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</si>
  <si>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</si>
  <si>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</si>
  <si>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</si>
  <si>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</si>
  <si>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</si>
  <si>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</si>
  <si>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</si>
  <si>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</si>
  <si>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</si>
  <si>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</si>
  <si>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</si>
  <si>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</si>
  <si>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</si>
  <si>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</si>
  <si>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</si>
  <si>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</si>
  <si>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</si>
  <si>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</si>
  <si>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</si>
  <si>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</si>
  <si>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</si>
  <si>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</si>
  <si>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</si>
  <si>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</si>
  <si>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</si>
  <si>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</si>
  <si>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</si>
  <si>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</si>
  <si>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</si>
  <si>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</si>
  <si>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</si>
  <si>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</si>
  <si>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</si>
  <si>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</si>
  <si>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</si>
  <si>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</si>
  <si>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</si>
  <si>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</si>
  <si>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</si>
  <si>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</si>
  <si>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</si>
  <si>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</si>
  <si>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</si>
  <si>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</si>
  <si>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</si>
  <si>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</si>
  <si>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</si>
  <si>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</si>
  <si>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</si>
  <si>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</si>
  <si>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</si>
  <si>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</si>
  <si>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</si>
  <si>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</si>
  <si>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</si>
  <si>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</si>
  <si>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</si>
  <si>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</si>
  <si>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</si>
  <si>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</si>
  <si>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</si>
  <si>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</si>
  <si>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</si>
  <si>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</si>
  <si>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</si>
  <si>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</si>
  <si>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</si>
  <si>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</si>
  <si>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</si>
  <si>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</si>
  <si>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</si>
  <si>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</si>
  <si>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</si>
  <si>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</si>
  <si>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</si>
  <si>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</si>
  <si>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</si>
  <si>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</si>
  <si>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</si>
  <si>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</si>
  <si>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</si>
  <si>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</si>
  <si>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</si>
  <si>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</si>
  <si>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</si>
  <si>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</si>
  <si>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</si>
  <si>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</si>
  <si>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</si>
  <si>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</si>
  <si>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</si>
  <si>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</si>
  <si>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</si>
  <si>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</si>
  <si>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</si>
  <si>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</si>
  <si>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</si>
  <si>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</si>
  <si>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</si>
  <si>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</si>
  <si>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</si>
  <si>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</si>
  <si>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</si>
  <si>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</si>
  <si>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</si>
  <si>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</si>
  <si>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</si>
  <si>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</si>
  <si>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</si>
  <si>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</si>
  <si>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</si>
  <si>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</si>
  <si>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</si>
  <si>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</si>
  <si>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</si>
  <si>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</si>
  <si>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</si>
  <si>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</si>
  <si>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</si>
  <si>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</si>
  <si>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</si>
  <si>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</si>
  <si>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</si>
  <si>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</si>
  <si>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</si>
  <si>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</si>
  <si>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</si>
  <si>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</si>
  <si>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</si>
  <si>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</si>
  <si>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</si>
  <si>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</si>
  <si>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</si>
  <si>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</si>
  <si>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</si>
  <si>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</si>
  <si>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</si>
  <si>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</si>
  <si>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</si>
  <si>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</si>
  <si>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</si>
  <si>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</si>
  <si>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</si>
  <si>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</si>
  <si>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</si>
  <si>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</si>
  <si>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</si>
  <si>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</si>
  <si>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</si>
  <si>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</si>
  <si>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</si>
  <si>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</si>
  <si>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</si>
  <si>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</si>
  <si>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</si>
  <si>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</si>
  <si>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</si>
  <si>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</si>
  <si>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</si>
  <si>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</si>
  <si>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</si>
  <si>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</si>
  <si>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</si>
  <si>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</si>
  <si>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</si>
  <si>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</si>
  <si>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</si>
  <si>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</si>
  <si>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</si>
  <si>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</si>
  <si>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</si>
  <si>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</si>
  <si>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</si>
  <si>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</si>
  <si>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</si>
  <si>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</si>
  <si>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</si>
  <si>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</si>
  <si>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</si>
  <si>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</si>
  <si>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</si>
  <si>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</si>
  <si>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</si>
  <si>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</si>
  <si>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</si>
  <si>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</si>
  <si>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</si>
  <si>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</si>
  <si>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</si>
  <si>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</si>
  <si>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</si>
  <si>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</si>
  <si>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</si>
  <si>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</si>
  <si>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</si>
  <si>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</si>
  <si>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</si>
  <si>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</si>
  <si>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</si>
  <si>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</si>
  <si>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</si>
  <si>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</si>
  <si>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</si>
  <si>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</si>
  <si>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</si>
  <si>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</si>
  <si>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</si>
  <si>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</si>
  <si>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</si>
  <si>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</si>
  <si>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</si>
  <si>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</si>
  <si>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</si>
  <si>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</si>
  <si>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</si>
  <si>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</si>
  <si>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</si>
  <si>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</si>
  <si>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</si>
  <si>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</si>
  <si>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</si>
  <si>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</si>
  <si>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</si>
  <si>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</si>
  <si>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</si>
  <si>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</si>
  <si>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</si>
  <si>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</si>
  <si>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</si>
  <si>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</si>
  <si>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</si>
  <si>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</si>
  <si>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</si>
  <si>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</si>
  <si>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</si>
  <si>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</si>
  <si>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</si>
  <si>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</si>
  <si>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</si>
  <si>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</si>
  <si>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</si>
  <si>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</si>
  <si>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</si>
  <si>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</si>
  <si>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</si>
  <si>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</si>
  <si>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</si>
  <si>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</si>
  <si>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</si>
  <si>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</si>
  <si>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</si>
  <si>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</si>
  <si>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</si>
  <si>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</si>
  <si>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</si>
  <si>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</si>
  <si>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</si>
  <si>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</si>
  <si>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</si>
  <si>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</si>
  <si>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</si>
  <si>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</si>
  <si>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</si>
  <si>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</si>
  <si>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</si>
  <si>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</si>
  <si>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</si>
  <si>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</si>
  <si>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</si>
  <si>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</si>
  <si>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</si>
  <si>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</si>
  <si>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</si>
  <si>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</si>
  <si>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</si>
  <si>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</si>
  <si>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</si>
  <si>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</si>
  <si>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</si>
  <si>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</si>
  <si>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</si>
  <si>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</si>
  <si>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</si>
  <si>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</si>
  <si>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</si>
  <si>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</si>
  <si>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</si>
  <si>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</si>
  <si>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</si>
  <si>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</si>
  <si>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</si>
  <si>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</si>
  <si>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</si>
  <si>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</si>
  <si>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</si>
  <si>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</si>
  <si>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</si>
  <si>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</si>
  <si>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</si>
  <si>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</si>
  <si>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</si>
  <si>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</si>
  <si>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</si>
  <si>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</si>
  <si>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</si>
  <si>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</si>
  <si>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</si>
  <si>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</si>
  <si>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</si>
  <si>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</si>
  <si>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</si>
  <si>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</si>
  <si>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</si>
  <si>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</si>
  <si>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</si>
  <si>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</si>
  <si>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</si>
  <si>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</si>
  <si>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</si>
  <si>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</si>
  <si>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</si>
  <si>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</si>
  <si>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</si>
  <si>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</si>
  <si>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</si>
  <si>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</si>
  <si>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</si>
  <si>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</si>
  <si>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</si>
  <si>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</si>
  <si>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</si>
  <si>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</si>
  <si>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</si>
  <si>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</si>
  <si>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</si>
  <si>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</si>
  <si>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</si>
  <si>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</si>
  <si>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</si>
  <si>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</si>
  <si>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</si>
  <si>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</si>
  <si>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</si>
  <si>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</si>
  <si>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</si>
  <si>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</si>
  <si>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</si>
  <si>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</si>
  <si>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</si>
  <si>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</si>
  <si>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</si>
  <si>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</si>
  <si>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</si>
  <si>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</si>
  <si>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</si>
  <si>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</si>
  <si>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</si>
  <si>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</si>
  <si>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</si>
  <si>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</si>
  <si>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</si>
  <si>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</si>
  <si>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</si>
  <si>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</si>
  <si>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</si>
  <si>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</si>
  <si>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</si>
  <si>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</si>
  <si>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</si>
  <si>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</si>
  <si>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</si>
  <si>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</si>
  <si>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</si>
  <si>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</si>
  <si>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</si>
  <si>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</si>
  <si>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</si>
  <si>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</si>
  <si>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</si>
  <si>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</si>
  <si>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</si>
  <si>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</si>
  <si>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</si>
  <si>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</si>
  <si>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</si>
  <si>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</si>
  <si>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</si>
  <si>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</si>
  <si>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</si>
  <si>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</si>
  <si>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</si>
  <si>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</si>
  <si>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</si>
  <si>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</si>
  <si>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</si>
  <si>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</si>
  <si>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</si>
  <si>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</si>
  <si>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</si>
  <si>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</si>
  <si>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</si>
  <si>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</si>
  <si>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</si>
  <si>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</si>
  <si>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</si>
  <si>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</si>
  <si>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</si>
  <si>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</si>
  <si>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</si>
  <si>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</si>
  <si>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</si>
  <si>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</si>
  <si>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</si>
  <si>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</si>
  <si>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</si>
  <si>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</si>
  <si>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</si>
  <si>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</si>
  <si>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</si>
  <si>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</si>
  <si>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</si>
  <si>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</si>
  <si>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</si>
  <si>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</si>
  <si>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</si>
  <si>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</si>
  <si>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</si>
  <si>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</si>
  <si>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</si>
  <si>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</si>
  <si>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</si>
  <si>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</si>
  <si>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</si>
  <si>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</si>
  <si>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</si>
  <si>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</si>
  <si>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</si>
  <si>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</si>
  <si>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</si>
  <si>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</si>
  <si>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</si>
  <si>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</si>
  <si>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</si>
  <si>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</si>
  <si>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</si>
  <si>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</si>
  <si>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</si>
  <si>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</si>
  <si>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</si>
  <si>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</si>
  <si>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</si>
  <si>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</si>
  <si>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</si>
  <si>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</si>
  <si>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</si>
  <si>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</si>
  <si>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</si>
  <si>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</si>
  <si>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</si>
  <si>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</si>
  <si>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</si>
  <si>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</si>
  <si>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</si>
  <si>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</si>
  <si>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</si>
  <si>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</si>
  <si>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</si>
  <si>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</si>
  <si>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</si>
  <si>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</si>
  <si>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</si>
  <si>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</si>
  <si>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</si>
  <si>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</si>
  <si>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</si>
  <si>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</si>
  <si>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</si>
  <si>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</si>
  <si>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</si>
  <si>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</si>
  <si>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</si>
  <si>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</si>
  <si>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</si>
  <si>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</si>
  <si>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</si>
  <si>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</si>
  <si>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</si>
  <si>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</si>
  <si>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</si>
  <si>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</si>
  <si>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</si>
  <si>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</si>
  <si>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</si>
  <si>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</si>
  <si>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</si>
  <si>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</si>
  <si>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</si>
  <si>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</si>
  <si>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</si>
  <si>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</si>
  <si>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</si>
  <si>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</si>
  <si>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</si>
  <si>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</si>
  <si>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</si>
  <si>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</si>
  <si>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</si>
  <si>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</si>
  <si>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</si>
  <si>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</si>
  <si>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</si>
  <si>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</si>
  <si>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</si>
  <si>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</si>
  <si>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</si>
  <si>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</si>
  <si>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</si>
  <si>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</si>
  <si>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</si>
  <si>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</si>
  <si>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</si>
  <si>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</si>
  <si>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</si>
  <si>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</si>
  <si>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</si>
  <si>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</si>
  <si>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</si>
  <si>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</si>
  <si>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</si>
  <si>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</si>
  <si>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</si>
  <si>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</si>
  <si>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</si>
  <si>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</si>
  <si>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</si>
  <si>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</si>
  <si>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</si>
  <si>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</si>
  <si>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</si>
  <si>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</si>
  <si>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</si>
  <si>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</si>
  <si>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</si>
  <si>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</si>
  <si>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</si>
  <si>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</si>
  <si>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</si>
  <si>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</si>
  <si>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</si>
  <si>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</si>
  <si>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</si>
  <si>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</si>
  <si>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</si>
  <si>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</si>
  <si>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</si>
  <si>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</si>
  <si>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</si>
  <si>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</si>
  <si>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</si>
  <si>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</si>
  <si>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</si>
  <si>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</si>
  <si>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</si>
  <si>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</si>
  <si>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</si>
  <si>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</si>
  <si>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</si>
  <si>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</si>
  <si>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</si>
  <si>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</si>
  <si>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</si>
  <si>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</si>
  <si>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</si>
  <si>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</si>
  <si>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</si>
  <si>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</si>
  <si>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</si>
  <si>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</si>
  <si>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</si>
  <si>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</si>
  <si>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</si>
  <si>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</si>
  <si>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</si>
  <si>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</si>
  <si>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</si>
  <si>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</si>
  <si>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</si>
  <si>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</si>
  <si>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</si>
  <si>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</si>
  <si>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</si>
  <si>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</si>
  <si>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</si>
  <si>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</si>
  <si>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</si>
  <si>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</si>
  <si>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</si>
  <si>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</si>
  <si>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</si>
  <si>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</si>
  <si>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</si>
  <si>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</si>
  <si>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</si>
  <si>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</si>
  <si>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</si>
  <si>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</si>
  <si>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</si>
  <si>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</si>
  <si>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</si>
  <si>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</si>
  <si>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</si>
  <si>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</si>
  <si>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</si>
  <si>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</si>
  <si>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</si>
  <si>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</si>
  <si>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</si>
  <si>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</si>
  <si>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</si>
  <si>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</si>
  <si>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</si>
  <si>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</si>
  <si>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</si>
  <si>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</si>
  <si>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</si>
  <si>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</si>
  <si>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</si>
  <si>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</si>
  <si>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</si>
  <si>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</si>
  <si>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</si>
  <si>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</si>
  <si>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</si>
  <si>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</si>
  <si>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</si>
  <si>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</si>
  <si>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</si>
  <si>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</si>
  <si>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</si>
  <si>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</si>
  <si>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</si>
  <si>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</si>
  <si>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</si>
  <si>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</si>
  <si>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</si>
  <si>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</si>
  <si>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</si>
  <si>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</si>
  <si>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</si>
  <si>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</si>
  <si>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</si>
  <si>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</si>
  <si>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</si>
  <si>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</si>
  <si>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</si>
  <si>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</si>
  <si>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</si>
  <si>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</si>
  <si>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</si>
  <si>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</si>
  <si>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</si>
  <si>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</si>
  <si>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</si>
  <si>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</si>
  <si>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</si>
  <si>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</si>
  <si>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</si>
  <si>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</si>
  <si>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</si>
  <si>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</si>
  <si>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</si>
  <si>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</si>
  <si>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</si>
  <si>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</si>
  <si>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</si>
  <si>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</si>
  <si>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</si>
  <si>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</si>
  <si>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</si>
  <si>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</si>
  <si>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</si>
  <si>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</si>
  <si>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</si>
  <si>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</si>
  <si>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</si>
  <si>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</si>
  <si>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</si>
  <si>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</si>
  <si>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</si>
  <si>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</si>
  <si>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</si>
  <si>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</si>
  <si>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</si>
  <si>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</si>
  <si>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</si>
  <si>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</si>
  <si>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</si>
  <si>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</si>
  <si>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</si>
  <si>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</si>
  <si>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</si>
  <si>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</si>
  <si>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</si>
  <si>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</si>
  <si>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</si>
  <si>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</si>
  <si>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</si>
  <si>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</si>
  <si>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</si>
  <si>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</si>
  <si>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</si>
  <si>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</si>
  <si>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</si>
  <si>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</si>
  <si>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</si>
  <si>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</si>
  <si>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</si>
  <si>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</si>
  <si>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</si>
  <si>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</si>
  <si>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</si>
  <si>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</si>
  <si>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</si>
  <si>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</si>
  <si>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</si>
  <si>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</si>
  <si>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</si>
  <si>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</si>
  <si>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</si>
  <si>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</si>
  <si>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</si>
  <si>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</si>
  <si>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</si>
  <si>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</si>
  <si>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</si>
  <si>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</si>
  <si>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</si>
  <si>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</si>
  <si>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</si>
  <si>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</si>
  <si>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</si>
  <si>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</si>
  <si>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</si>
  <si>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</si>
  <si>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</si>
  <si>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</si>
  <si>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</si>
  <si>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</si>
  <si>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</si>
  <si>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</si>
  <si>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</si>
  <si>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</si>
  <si>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</si>
  <si>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</si>
  <si>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</si>
  <si>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</si>
  <si>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</si>
  <si>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</si>
  <si>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</si>
  <si>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</si>
  <si>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</si>
  <si>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</si>
  <si>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</si>
  <si>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</si>
  <si>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</si>
  <si>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</si>
  <si>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</si>
  <si>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</si>
  <si>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</si>
  <si>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</si>
  <si>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</si>
  <si>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</si>
  <si>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</si>
  <si>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</si>
  <si>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</si>
  <si>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</si>
  <si>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</si>
  <si>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</si>
  <si>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</si>
  <si>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</si>
  <si>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</si>
  <si>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</si>
  <si>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</si>
  <si>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</si>
  <si>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</si>
  <si>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</si>
  <si>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</si>
  <si>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</si>
  <si>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</si>
  <si>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</si>
  <si>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</si>
  <si>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</si>
  <si>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</si>
  <si>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</si>
  <si>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</si>
  <si>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</si>
  <si>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</si>
  <si>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</si>
  <si>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</si>
  <si>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</si>
  <si>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</si>
  <si>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</si>
  <si>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</si>
  <si>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</si>
  <si>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</si>
  <si>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</si>
  <si>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</si>
  <si>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</si>
  <si>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</si>
  <si>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</si>
  <si>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</si>
  <si>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</si>
  <si>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</si>
  <si>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</si>
  <si>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</si>
  <si>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</si>
  <si>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</si>
  <si>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</si>
  <si>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</si>
  <si>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</si>
  <si>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</si>
  <si>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</si>
  <si>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</si>
  <si>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</si>
  <si>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</si>
  <si>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</si>
  <si>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</si>
  <si>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</si>
  <si>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</si>
  <si>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</si>
  <si>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</si>
  <si>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</si>
  <si>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</si>
  <si>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</si>
  <si>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</si>
  <si>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</si>
  <si>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</si>
  <si>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</si>
  <si>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</si>
  <si>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</si>
  <si>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</si>
  <si>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</si>
  <si>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</si>
  <si>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</si>
  <si>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</si>
  <si>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</si>
  <si>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</si>
  <si>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</si>
  <si>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</si>
  <si>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</si>
  <si>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</si>
  <si>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</si>
  <si>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</si>
  <si>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</si>
  <si>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</si>
  <si>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</si>
  <si>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</si>
  <si>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</si>
  <si>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</si>
  <si>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</si>
  <si>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</si>
  <si>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</si>
  <si>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</si>
  <si>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</si>
  <si>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</si>
  <si>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</si>
  <si>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</si>
  <si>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</si>
  <si>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</si>
  <si>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</si>
  <si>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</si>
  <si>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</si>
  <si>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</si>
  <si>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</si>
  <si>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</si>
  <si>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</si>
  <si>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</si>
  <si>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</si>
  <si>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</si>
  <si>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</si>
  <si>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</si>
  <si>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</si>
  <si>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</si>
  <si>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</si>
  <si>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</si>
  <si>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</si>
  <si>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</si>
  <si>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</si>
  <si>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</si>
  <si>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</si>
  <si>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</si>
  <si>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</si>
  <si>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</si>
  <si>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</si>
  <si>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</si>
  <si>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</si>
  <si>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</si>
  <si>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</si>
  <si>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</si>
  <si>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</si>
  <si>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</si>
  <si>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</si>
  <si>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</si>
  <si>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</si>
  <si>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</si>
  <si>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</si>
  <si>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</si>
  <si>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</si>
  <si>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</si>
  <si>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</si>
  <si>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</si>
  <si>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</si>
  <si>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</si>
  <si>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</si>
  <si>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</si>
  <si>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</si>
  <si>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</si>
  <si>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</si>
  <si>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</si>
  <si>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</si>
  <si>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</si>
  <si>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</si>
  <si>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</si>
  <si>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</si>
  <si>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</si>
  <si>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</si>
  <si>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</si>
  <si>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</si>
  <si>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</si>
  <si>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</si>
  <si>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</si>
  <si>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</si>
  <si>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</si>
  <si>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</si>
  <si>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</si>
  <si>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</si>
  <si>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</si>
  <si>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</si>
  <si>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</si>
  <si>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</si>
  <si>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</si>
  <si>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</si>
  <si>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</si>
  <si>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</si>
  <si>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</si>
  <si>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</si>
  <si>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</si>
  <si>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</si>
  <si>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</si>
  <si>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</si>
  <si>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</si>
  <si>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</si>
  <si>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</si>
  <si>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</si>
  <si>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</si>
  <si>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</si>
  <si>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</si>
  <si>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</si>
  <si>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</si>
  <si>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</si>
  <si>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</si>
  <si>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</si>
  <si>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</si>
  <si>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</si>
  <si>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</si>
  <si>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</si>
  <si>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</si>
  <si>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</si>
  <si>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</si>
  <si>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</si>
  <si>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</si>
  <si>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</si>
  <si>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</si>
  <si>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</si>
  <si>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</si>
  <si>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</si>
  <si>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</si>
  <si>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</si>
  <si>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</si>
  <si>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</si>
  <si>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</si>
  <si>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</si>
  <si>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</si>
  <si>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</si>
  <si>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</si>
  <si>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</si>
  <si>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</si>
  <si>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</si>
  <si>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</si>
  <si>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</si>
  <si>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</si>
  <si>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</si>
  <si>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</si>
  <si>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</si>
  <si>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</si>
  <si>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</si>
  <si>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</si>
  <si>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</si>
  <si>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</si>
  <si>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</si>
  <si>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</si>
  <si>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</si>
  <si>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</si>
  <si>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</si>
  <si>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</si>
  <si>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</si>
  <si>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</si>
  <si>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</si>
  <si>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</si>
  <si>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</si>
  <si>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</si>
  <si>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</si>
  <si>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</si>
  <si>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</si>
  <si>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</si>
  <si>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</si>
  <si>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</si>
  <si>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</si>
  <si>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</si>
  <si>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</si>
  <si>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</si>
  <si>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</si>
  <si>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</si>
  <si>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</si>
  <si>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</si>
  <si>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</si>
  <si>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</si>
  <si>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</si>
  <si>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</si>
  <si>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</si>
  <si>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</si>
  <si>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</si>
  <si>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</si>
  <si>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</si>
  <si>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</si>
  <si>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</si>
  <si>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</si>
  <si>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</si>
  <si>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</si>
  <si>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</si>
  <si>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</si>
  <si>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</si>
  <si>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</si>
  <si>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</si>
  <si>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</si>
  <si>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</si>
  <si>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</si>
  <si>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</si>
  <si>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</si>
  <si>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</si>
  <si>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</si>
  <si>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</si>
  <si>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</si>
  <si>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</si>
  <si>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</si>
  <si>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</si>
  <si>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</si>
  <si>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</si>
  <si>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</si>
  <si>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</si>
  <si>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</si>
  <si>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</si>
  <si>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</si>
  <si>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</si>
  <si>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</si>
  <si>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</si>
  <si>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</si>
  <si>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</si>
  <si>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</si>
  <si>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</si>
  <si>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</si>
  <si>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</si>
  <si>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</si>
  <si>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</si>
  <si>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</si>
  <si>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</si>
  <si>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</si>
  <si>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</si>
  <si>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</si>
  <si>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</si>
  <si>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</si>
  <si>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</si>
  <si>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</si>
  <si>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</si>
  <si>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</si>
  <si>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</si>
  <si>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</si>
  <si>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</si>
  <si>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</si>
  <si>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</si>
  <si>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</si>
  <si>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</si>
  <si>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</si>
  <si>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</si>
  <si>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</si>
  <si>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</si>
  <si>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</si>
  <si>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</si>
  <si>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</si>
  <si>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</si>
  <si>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</si>
  <si>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</si>
  <si>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</si>
  <si>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</si>
  <si>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</si>
  <si>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</si>
  <si>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</si>
  <si>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</si>
  <si>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</si>
  <si>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</si>
  <si>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</si>
  <si>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</si>
  <si>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</si>
  <si>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</si>
  <si>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</si>
  <si>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</si>
  <si>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</si>
  <si>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</si>
  <si>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</si>
  <si>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</si>
  <si>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</si>
  <si>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</si>
  <si>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</si>
  <si>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</si>
  <si>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</si>
  <si>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</si>
  <si>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</si>
  <si>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</si>
  <si>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</si>
  <si>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</si>
  <si>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</si>
  <si>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</si>
  <si>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</si>
  <si>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</si>
  <si>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</si>
  <si>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</si>
  <si>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</si>
  <si>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</si>
  <si>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</si>
  <si>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</si>
  <si>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</si>
  <si>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</si>
  <si>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</si>
  <si>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</si>
  <si>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</si>
  <si>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</si>
  <si>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</si>
  <si>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</si>
  <si>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</si>
  <si>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</si>
  <si>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</si>
  <si>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</si>
  <si>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</si>
  <si>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</si>
  <si>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</si>
  <si>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</si>
  <si>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</si>
  <si>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</si>
  <si>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</si>
  <si>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</si>
  <si>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</si>
  <si>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</si>
  <si>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</si>
  <si>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</si>
  <si>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</si>
  <si>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</si>
  <si>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</si>
  <si>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</si>
  <si>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</si>
  <si>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</si>
  <si>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</si>
  <si>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</si>
  <si>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</si>
  <si>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</si>
  <si>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</si>
  <si>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</si>
  <si>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</si>
  <si>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</si>
  <si>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</si>
  <si>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</si>
  <si>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</si>
  <si>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</si>
  <si>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</si>
  <si>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</si>
  <si>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</si>
  <si>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</si>
  <si>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</si>
  <si>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</si>
  <si>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</si>
  <si>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</si>
  <si>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</si>
  <si>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</si>
  <si>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</si>
  <si>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</si>
  <si>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</si>
  <si>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</si>
  <si>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</si>
  <si>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</si>
  <si>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</si>
  <si>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</si>
  <si>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</si>
  <si>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</si>
  <si>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</si>
  <si>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</si>
  <si>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</si>
  <si>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</si>
  <si>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</si>
  <si>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</si>
  <si>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</si>
  <si>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</si>
  <si>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</si>
  <si>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</si>
  <si>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</si>
  <si>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</si>
  <si>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</si>
  <si>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</si>
  <si>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</si>
  <si>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</si>
  <si>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</si>
  <si>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</si>
  <si>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</si>
  <si>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</si>
  <si>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</si>
  <si>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</si>
  <si>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</si>
  <si>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</si>
  <si>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</si>
  <si>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</si>
  <si>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</si>
  <si>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</si>
  <si>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</si>
  <si>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</si>
  <si>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</si>
  <si>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</si>
  <si>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</si>
  <si>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</si>
  <si>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</si>
  <si>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</si>
  <si>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</si>
  <si>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</si>
  <si>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</si>
  <si>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</si>
  <si>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</si>
  <si>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</si>
  <si>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</si>
  <si>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</si>
  <si>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</si>
  <si>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</si>
  <si>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</si>
  <si>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</si>
  <si>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</si>
  <si>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</si>
  <si>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</si>
  <si>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</si>
  <si>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</si>
  <si>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</si>
  <si>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</si>
  <si>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</si>
  <si>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</si>
  <si>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</si>
  <si>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</si>
  <si>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</si>
  <si>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</si>
  <si>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</si>
  <si>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</si>
  <si>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</si>
  <si>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</si>
  <si>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</si>
  <si>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</si>
  <si>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</si>
  <si>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</si>
  <si>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</si>
  <si>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</si>
  <si>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</si>
  <si>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</si>
  <si>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</si>
  <si>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</si>
  <si>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</si>
  <si>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</si>
  <si>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</si>
  <si>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</si>
  <si>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</si>
  <si>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</si>
  <si>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</si>
  <si>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</si>
  <si>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</si>
  <si>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</si>
  <si>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</si>
  <si>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</si>
  <si>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</si>
  <si>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</si>
  <si>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</si>
  <si>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</si>
  <si>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</si>
  <si>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</si>
  <si>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</si>
  <si>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</si>
  <si>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</si>
  <si>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</si>
  <si>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</si>
  <si>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</si>
  <si>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</si>
  <si>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</si>
  <si>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</si>
  <si>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</si>
  <si>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</si>
  <si>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</si>
  <si>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</si>
  <si>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</si>
  <si>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</si>
  <si>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</si>
  <si>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</si>
  <si>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</si>
  <si>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</si>
  <si>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</si>
  <si>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</si>
  <si>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</si>
  <si>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</si>
  <si>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</si>
  <si>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</si>
  <si>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</si>
  <si>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</si>
  <si>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</si>
  <si>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</si>
  <si>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</si>
  <si>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</si>
  <si>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</si>
  <si>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</si>
  <si>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</si>
  <si>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</si>
  <si>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</si>
  <si>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</si>
  <si>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</si>
  <si>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</si>
  <si>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</si>
  <si>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</si>
  <si>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</si>
  <si>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</si>
  <si>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</si>
  <si>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</si>
  <si>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</si>
  <si>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</si>
  <si>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</si>
  <si>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</si>
  <si>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</si>
  <si>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</si>
  <si>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</si>
  <si>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</si>
  <si>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</si>
  <si>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</si>
  <si>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</si>
  <si>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</si>
  <si>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</si>
  <si>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</si>
  <si>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</si>
  <si>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</si>
  <si>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</si>
  <si>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</si>
  <si>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</si>
  <si>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</si>
  <si>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</si>
  <si>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</si>
  <si>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</si>
  <si>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</si>
  <si>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</si>
  <si>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</si>
  <si>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</si>
  <si>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</si>
  <si>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</si>
  <si>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</si>
  <si>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</si>
  <si>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</si>
  <si>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</si>
  <si>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</si>
  <si>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</si>
  <si>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</si>
  <si>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</si>
  <si>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</si>
  <si>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</si>
  <si>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</si>
  <si>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</si>
  <si>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</si>
  <si>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</si>
  <si>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</si>
  <si>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</si>
  <si>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</si>
  <si>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</si>
  <si>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</si>
  <si>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</si>
  <si>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</si>
  <si>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</si>
  <si>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</si>
  <si>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</si>
  <si>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</si>
  <si>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</si>
  <si>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</si>
  <si>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</si>
  <si>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</si>
  <si>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</si>
  <si>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</si>
  <si>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</si>
  <si>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</si>
  <si>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</si>
  <si>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</si>
  <si>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</si>
  <si>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</si>
  <si>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</si>
  <si>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</si>
  <si>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</si>
  <si>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</si>
  <si>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</si>
  <si>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</si>
  <si>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</si>
  <si>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</si>
  <si>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</si>
  <si>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</si>
  <si>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</si>
  <si>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</si>
  <si>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</si>
  <si>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</si>
  <si>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</si>
  <si>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</si>
  <si>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</si>
  <si>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</si>
  <si>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</si>
  <si>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</si>
  <si>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</si>
  <si>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</si>
  <si>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</si>
  <si>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</si>
  <si>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</si>
  <si>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</si>
  <si>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</si>
  <si>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</si>
  <si>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</si>
  <si>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</si>
  <si>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</si>
  <si>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</si>
  <si>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</si>
  <si>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</si>
  <si>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</si>
  <si>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</si>
  <si>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</si>
  <si>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</si>
  <si>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</si>
  <si>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</si>
  <si>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</si>
  <si>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</si>
  <si>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</si>
  <si>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</si>
  <si>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</si>
  <si>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</si>
  <si>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</si>
  <si>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</si>
  <si>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</si>
  <si>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</si>
  <si>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</si>
  <si>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</si>
  <si>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</si>
  <si>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</si>
  <si>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</si>
  <si>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</si>
  <si>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</si>
  <si>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</si>
  <si>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</si>
  <si>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</si>
  <si>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</si>
  <si>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</si>
  <si>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</si>
  <si>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</si>
  <si>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</si>
  <si>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</si>
  <si>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</si>
  <si>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</si>
  <si>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</si>
  <si>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</si>
  <si>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</si>
  <si>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</si>
  <si>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</si>
  <si>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</si>
  <si>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</si>
  <si>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</si>
  <si>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</si>
  <si>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</si>
  <si>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</si>
  <si>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</si>
  <si>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</si>
  <si>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</si>
  <si>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</si>
  <si>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</si>
  <si>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</si>
  <si>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</si>
  <si>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</si>
  <si>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</si>
  <si>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</si>
  <si>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</si>
  <si>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</si>
  <si>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</si>
  <si>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</si>
  <si>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</si>
  <si>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</si>
  <si>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</si>
  <si>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</si>
  <si>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</si>
  <si>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</si>
  <si>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</si>
  <si>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</si>
  <si>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</si>
  <si>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</si>
  <si>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</si>
  <si>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</si>
  <si>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</si>
  <si>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</si>
  <si>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</si>
  <si>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</si>
  <si>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</si>
  <si>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</si>
  <si>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</si>
  <si>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</si>
  <si>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</si>
  <si>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</si>
  <si>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</si>
  <si>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</si>
  <si>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</si>
  <si>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</si>
  <si>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</si>
  <si>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</si>
  <si>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</si>
  <si>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</si>
  <si>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</si>
  <si>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</si>
  <si>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</si>
  <si>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</si>
  <si>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</si>
  <si>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</si>
  <si>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</si>
  <si>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</si>
  <si>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</si>
  <si>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</si>
  <si>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</si>
  <si>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</si>
  <si>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</si>
  <si>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</si>
  <si>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</si>
  <si>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</si>
  <si>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</si>
  <si>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</si>
  <si>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</si>
  <si>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</si>
  <si>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</si>
  <si>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</si>
  <si>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</si>
  <si>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</si>
  <si>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</si>
  <si>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</si>
  <si>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</si>
  <si>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</si>
  <si>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</si>
  <si>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</si>
  <si>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</si>
  <si>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</si>
  <si>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</si>
  <si>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</si>
  <si>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</si>
  <si>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</si>
  <si>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</si>
  <si>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</si>
  <si>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</si>
  <si>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</si>
  <si>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</si>
  <si>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</si>
  <si>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</si>
  <si>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</si>
  <si>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</si>
  <si>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</si>
  <si>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</si>
  <si>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</si>
  <si>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</si>
  <si>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</si>
  <si>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</si>
  <si>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</si>
  <si>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</si>
  <si>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</si>
  <si>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</si>
  <si>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</si>
  <si>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</si>
  <si>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</si>
  <si>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</si>
  <si>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</si>
  <si>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</si>
  <si>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</si>
  <si>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</si>
  <si>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</si>
  <si>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</si>
  <si>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</si>
  <si>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</si>
  <si>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</si>
  <si>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</si>
  <si>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</si>
  <si>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</si>
  <si>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</si>
  <si>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</si>
  <si>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</si>
  <si>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</si>
  <si>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</si>
  <si>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</si>
  <si>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</si>
  <si>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</si>
  <si>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</si>
  <si>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</si>
  <si>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</si>
  <si>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</si>
  <si>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</si>
  <si>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</si>
  <si>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</si>
  <si>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</si>
  <si>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</si>
  <si>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</si>
  <si>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</si>
  <si>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</si>
  <si>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</si>
  <si>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</si>
  <si>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</si>
  <si>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</si>
  <si>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</si>
  <si>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</si>
  <si>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</si>
  <si>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</si>
  <si>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</si>
  <si>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</si>
  <si>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</si>
  <si>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</si>
  <si>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</si>
  <si>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</si>
  <si>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</si>
  <si>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</si>
  <si>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</si>
  <si>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</si>
  <si>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</si>
  <si>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</si>
  <si>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</si>
  <si>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</si>
  <si>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</si>
  <si>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</si>
  <si>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</si>
  <si>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</si>
  <si>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</si>
  <si>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</si>
  <si>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</si>
  <si>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</si>
  <si>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</si>
  <si>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</si>
  <si>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</si>
  <si>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</si>
  <si>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</si>
  <si>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</si>
  <si>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</si>
  <si>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</si>
  <si>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</si>
  <si>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</si>
  <si>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</si>
  <si>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</si>
  <si>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</si>
  <si>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</si>
  <si>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</si>
  <si>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</si>
  <si>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</si>
  <si>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</si>
  <si>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</si>
  <si>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</si>
  <si>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</si>
  <si>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</si>
  <si>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</si>
  <si>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</si>
  <si>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</si>
  <si>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</si>
  <si>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</si>
  <si>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</si>
  <si>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</si>
  <si>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</si>
  <si>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</si>
  <si>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</si>
  <si>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</si>
  <si>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</si>
  <si>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</si>
  <si>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</si>
  <si>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</si>
  <si>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</si>
  <si>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</si>
  <si>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</si>
  <si>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</si>
  <si>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</si>
  <si>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</si>
  <si>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</si>
  <si>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</si>
  <si>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</si>
  <si>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</si>
  <si>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</si>
  <si>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</si>
  <si>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</si>
  <si>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</si>
  <si>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</si>
  <si>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</si>
  <si>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</si>
  <si>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</si>
  <si>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</si>
  <si>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</si>
  <si>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</si>
  <si>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</si>
  <si>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</si>
  <si>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</si>
  <si>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</si>
  <si>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</si>
  <si>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</si>
  <si>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</si>
  <si>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</si>
  <si>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</si>
  <si>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</si>
  <si>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</si>
  <si>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</si>
  <si>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</si>
  <si>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</si>
  <si>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</si>
  <si>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</si>
  <si>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</si>
  <si>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</si>
  <si>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</si>
  <si>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</si>
  <si>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</si>
  <si>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</si>
  <si>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</si>
  <si>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</si>
  <si>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</si>
  <si>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</si>
  <si>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</si>
  <si>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</si>
  <si>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</si>
  <si>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</si>
  <si>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</si>
  <si>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</si>
  <si>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</si>
  <si>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</si>
  <si>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</si>
  <si>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</si>
  <si>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</si>
  <si>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</si>
  <si>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</si>
  <si>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</si>
  <si>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</si>
  <si>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</si>
  <si>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</si>
  <si>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</si>
  <si>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</si>
  <si>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</si>
  <si>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</si>
  <si>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</si>
  <si>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</si>
  <si>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</si>
  <si>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</si>
  <si>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</si>
  <si>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</si>
  <si>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</si>
  <si>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</si>
  <si>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</si>
  <si>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</si>
  <si>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</si>
  <si>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</si>
  <si>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</si>
  <si>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</si>
  <si>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</si>
  <si>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</si>
  <si>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</si>
  <si>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</si>
  <si>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</si>
  <si>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</si>
  <si>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</si>
  <si>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</si>
  <si>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</si>
  <si>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</si>
  <si>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</si>
  <si>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</si>
  <si>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</si>
  <si>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</si>
  <si>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</si>
  <si>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</si>
  <si>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</si>
  <si>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</si>
  <si>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</si>
  <si>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</si>
  <si>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</si>
  <si>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</si>
  <si>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</si>
  <si>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</si>
  <si>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</si>
  <si>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</si>
  <si>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</si>
  <si>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</si>
  <si>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</si>
  <si>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</si>
  <si>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</si>
  <si>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</si>
  <si>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</si>
  <si>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</si>
  <si>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</si>
  <si>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</si>
  <si>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</si>
  <si>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</si>
  <si>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</si>
  <si>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</si>
  <si>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</si>
  <si>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</si>
  <si>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</si>
  <si>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</si>
  <si>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</si>
  <si>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</si>
  <si>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</si>
  <si>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</si>
  <si>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</si>
  <si>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</si>
  <si>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</si>
  <si>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</si>
  <si>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</si>
  <si>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</si>
  <si>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</si>
  <si>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</si>
  <si>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</si>
  <si>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</si>
  <si>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</si>
  <si>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</si>
  <si>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</si>
  <si>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</si>
  <si>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</si>
  <si>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</si>
  <si>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</si>
  <si>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</si>
  <si>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</si>
  <si>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</si>
  <si>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</si>
  <si>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</si>
  <si>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</si>
  <si>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</si>
  <si>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</si>
  <si>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</si>
  <si>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</si>
  <si>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</si>
  <si>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</si>
  <si>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</si>
  <si>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</si>
  <si>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</si>
  <si>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</si>
  <si>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</si>
  <si>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</si>
  <si>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</si>
  <si>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</si>
  <si>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</si>
  <si>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</si>
  <si>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</si>
  <si>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</si>
  <si>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</si>
  <si>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</si>
  <si>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</si>
  <si>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</si>
  <si>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</si>
  <si>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</si>
  <si>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</si>
  <si>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</si>
  <si>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</si>
  <si>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</si>
  <si>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</si>
  <si>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</si>
  <si>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</si>
  <si>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</si>
  <si>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</si>
  <si>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</si>
  <si>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</si>
  <si>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</si>
  <si>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</si>
  <si>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</si>
  <si>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</si>
  <si>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</si>
  <si>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</si>
  <si>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</si>
  <si>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</si>
  <si>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</si>
  <si>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</si>
  <si>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</si>
  <si>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</si>
  <si>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</si>
  <si>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</si>
  <si>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</si>
  <si>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</si>
  <si>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</si>
  <si>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</si>
  <si>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</si>
  <si>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</si>
  <si>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</si>
  <si>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</si>
  <si>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</si>
  <si>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</si>
  <si>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</si>
  <si>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</si>
  <si>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</si>
  <si>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</si>
  <si>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</si>
  <si>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</si>
  <si>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</si>
  <si>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</si>
  <si>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</si>
  <si>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</si>
  <si>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</si>
  <si>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</si>
  <si>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</si>
  <si>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</si>
  <si>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</si>
  <si>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</si>
  <si>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</si>
  <si>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</si>
  <si>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</si>
  <si>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</si>
  <si>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</si>
  <si>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</si>
  <si>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</si>
  <si>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</si>
  <si>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</si>
  <si>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</si>
  <si>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</si>
  <si>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</si>
  <si>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</si>
  <si>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</si>
  <si>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</si>
  <si>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</si>
  <si>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</si>
  <si>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</si>
  <si>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</si>
  <si>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</si>
  <si>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</si>
  <si>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</si>
  <si>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</si>
  <si>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</si>
  <si>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</si>
  <si>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</si>
  <si>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</si>
  <si>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</si>
  <si>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</si>
  <si>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</si>
  <si>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</si>
  <si>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</si>
  <si>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</si>
  <si>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</si>
  <si>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</si>
  <si>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</si>
  <si>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</si>
  <si>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</si>
  <si>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</si>
  <si>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</si>
  <si>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</si>
  <si>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</si>
  <si>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</si>
  <si>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</si>
  <si>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</si>
  <si>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</si>
  <si>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</si>
  <si>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</si>
  <si>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</si>
  <si>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</si>
  <si>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</si>
  <si>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</si>
  <si>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</si>
  <si>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</si>
  <si>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</si>
  <si>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</si>
  <si>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</si>
  <si>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</si>
  <si>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</si>
  <si>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</si>
  <si>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</si>
  <si>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</si>
  <si>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</si>
  <si>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</si>
  <si>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</si>
  <si>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</si>
  <si>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</si>
  <si>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</si>
  <si>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</si>
  <si>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</si>
  <si>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</si>
  <si>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</si>
  <si>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</si>
  <si>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</si>
  <si>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</si>
  <si>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</si>
  <si>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</si>
  <si>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</si>
  <si>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</si>
  <si>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</si>
  <si>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</si>
  <si>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</si>
  <si>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</si>
  <si>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</si>
  <si>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</si>
  <si>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</si>
  <si>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</si>
  <si>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</si>
  <si>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</si>
  <si>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</si>
  <si>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</si>
  <si>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</si>
  <si>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</si>
  <si>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</si>
  <si>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</si>
  <si>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</si>
  <si>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</si>
  <si>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</si>
  <si>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</si>
  <si>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</si>
  <si>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</si>
  <si>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</si>
  <si>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</si>
  <si>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</si>
  <si>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</si>
  <si>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</si>
  <si>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</si>
  <si>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</si>
  <si>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</si>
  <si>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</si>
  <si>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</si>
  <si>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</si>
  <si>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</si>
  <si>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</si>
  <si>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</si>
  <si>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</si>
  <si>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</si>
  <si>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</si>
  <si>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</si>
  <si>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</si>
  <si>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</si>
  <si>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</si>
  <si>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</si>
  <si>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</si>
  <si>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</si>
  <si>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</si>
  <si>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</si>
  <si>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</si>
  <si>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</si>
  <si>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</si>
  <si>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</si>
  <si>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</si>
  <si>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</si>
  <si>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</si>
  <si>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</si>
  <si>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</si>
  <si>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</si>
  <si>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</si>
  <si>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</si>
  <si>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</si>
  <si>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</si>
  <si>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</si>
  <si>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</si>
  <si>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</si>
  <si>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</si>
  <si>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</si>
  <si>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</si>
  <si>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</si>
  <si>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</si>
  <si>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</si>
  <si>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</si>
  <si>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</si>
  <si>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</si>
  <si>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</si>
  <si>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</si>
  <si>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</si>
  <si>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</si>
  <si>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</si>
  <si>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</si>
  <si>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</si>
  <si>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</si>
  <si>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</si>
  <si>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</si>
  <si>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</si>
  <si>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</si>
  <si>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</si>
  <si>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</si>
  <si>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</si>
  <si>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</si>
  <si>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</si>
  <si>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</si>
  <si>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</si>
  <si>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</si>
  <si>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</si>
  <si>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</si>
  <si>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</si>
  <si>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</si>
  <si>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</si>
  <si>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</si>
  <si>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</si>
  <si>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</si>
  <si>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</si>
  <si>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</si>
  <si>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</si>
  <si>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</si>
  <si>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</si>
  <si>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</si>
  <si>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</si>
  <si>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</si>
  <si>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</si>
  <si>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</si>
  <si>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</si>
  <si>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</si>
  <si>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</si>
  <si>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</si>
  <si>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</si>
  <si>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</si>
  <si>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</si>
  <si>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</si>
  <si>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</si>
  <si>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</si>
  <si>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</si>
  <si>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</si>
  <si>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</si>
  <si>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</si>
  <si>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</si>
  <si>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</si>
  <si>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</si>
  <si>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</si>
  <si>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</si>
  <si>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</si>
  <si>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</si>
  <si>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</si>
  <si>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</si>
  <si>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</si>
  <si>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</si>
  <si>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</si>
  <si>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</si>
  <si>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</si>
  <si>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</si>
  <si>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</si>
  <si>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</si>
  <si>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</si>
  <si>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</si>
  <si>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</si>
  <si>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</si>
  <si>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</si>
  <si>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</si>
  <si>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</si>
  <si>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</si>
  <si>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</si>
  <si>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</si>
  <si>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</si>
  <si>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</si>
  <si>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</si>
  <si>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</si>
  <si>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</si>
  <si>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</si>
  <si>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</si>
  <si>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</si>
  <si>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</si>
  <si>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</si>
  <si>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</si>
  <si>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</si>
  <si>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</si>
  <si>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</si>
  <si>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</si>
  <si>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</si>
  <si>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</si>
  <si>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</si>
  <si>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</si>
  <si>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</si>
  <si>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</si>
  <si>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</si>
  <si>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</si>
  <si>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</si>
  <si>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</si>
  <si>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</si>
  <si>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</si>
  <si>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</si>
  <si>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</si>
  <si>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</si>
  <si>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</si>
  <si>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</si>
  <si>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</si>
  <si>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</si>
  <si>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</si>
  <si>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</si>
  <si>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</si>
  <si>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</si>
  <si>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</si>
  <si>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</si>
  <si>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</si>
  <si>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</si>
  <si>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</si>
  <si>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</si>
  <si>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</si>
  <si>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</si>
  <si>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</si>
  <si>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</si>
  <si>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</si>
  <si>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</si>
  <si>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</si>
  <si>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</si>
  <si>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</si>
  <si>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</si>
  <si>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</si>
  <si>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</si>
  <si>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</si>
  <si>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</si>
  <si>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</si>
  <si>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</si>
  <si>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</si>
  <si>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</si>
  <si>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</si>
  <si>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</si>
  <si>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</si>
  <si>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</si>
  <si>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</si>
  <si>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</si>
  <si>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</si>
  <si>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</si>
  <si>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</si>
  <si>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</si>
  <si>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</si>
  <si>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</si>
  <si>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</si>
  <si>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</si>
  <si>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</si>
  <si>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</si>
  <si>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</si>
  <si>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</si>
  <si>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</si>
  <si>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</si>
  <si>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</si>
  <si>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</si>
  <si>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</si>
  <si>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</si>
  <si>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</si>
  <si>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</si>
  <si>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</si>
  <si>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</si>
  <si>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</si>
  <si>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</si>
  <si>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</si>
  <si>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</si>
  <si>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</si>
  <si>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</si>
  <si>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</si>
  <si>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</si>
  <si>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</si>
  <si>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</si>
  <si>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</si>
  <si>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</si>
  <si>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</si>
  <si>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</si>
  <si>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</si>
  <si>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</si>
  <si>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</si>
  <si>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</si>
  <si>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</si>
  <si>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</si>
  <si>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</si>
  <si>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</si>
  <si>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</si>
  <si>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</si>
  <si>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</si>
  <si>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</si>
  <si>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</si>
  <si>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</si>
  <si>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</si>
  <si>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</si>
  <si>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</si>
  <si>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</si>
  <si>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</si>
  <si>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</si>
  <si>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</si>
  <si>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</si>
  <si>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</si>
  <si>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</si>
  <si>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</si>
  <si>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</si>
  <si>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</si>
  <si>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</si>
  <si>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</si>
  <si>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</si>
  <si>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</si>
  <si>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</si>
  <si>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</si>
  <si>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</si>
  <si>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</si>
  <si>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</si>
  <si>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</si>
  <si>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</si>
  <si>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</si>
  <si>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</si>
  <si>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</si>
  <si>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</si>
  <si>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</si>
  <si>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</si>
  <si>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</si>
  <si>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</si>
  <si>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</si>
  <si>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</si>
  <si>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</si>
  <si>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</si>
  <si>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</si>
  <si>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</si>
  <si>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</si>
  <si>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</si>
  <si>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</si>
  <si>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</si>
  <si>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</si>
  <si>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</si>
  <si>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</si>
  <si>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</si>
  <si>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</si>
  <si>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</si>
  <si>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</si>
  <si>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</si>
  <si>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</si>
  <si>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</si>
  <si>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</si>
  <si>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</si>
  <si>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</si>
  <si>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</si>
  <si>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</si>
  <si>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</si>
  <si>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</si>
  <si>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</si>
  <si>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</si>
  <si>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</si>
  <si>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</si>
  <si>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</si>
  <si>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</si>
  <si>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</si>
  <si>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</si>
  <si>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</si>
  <si>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</si>
  <si>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</si>
  <si>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</si>
  <si>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</si>
  <si>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</si>
  <si>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</si>
  <si>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</si>
  <si>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</si>
  <si>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</si>
  <si>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</si>
  <si>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</si>
  <si>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</si>
  <si>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</si>
  <si>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</si>
  <si>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</si>
  <si>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</si>
  <si>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</si>
  <si>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</si>
  <si>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</si>
  <si>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</si>
  <si>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</si>
  <si>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</si>
  <si>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</si>
  <si>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</si>
  <si>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</si>
  <si>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</si>
  <si>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</si>
  <si>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</si>
  <si>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</si>
  <si>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</si>
  <si>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</si>
  <si>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</si>
  <si>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</si>
  <si>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</si>
  <si>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</si>
  <si>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</si>
  <si>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</si>
  <si>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</si>
  <si>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</si>
  <si>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</si>
  <si>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</si>
  <si>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</si>
  <si>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</si>
  <si>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</si>
  <si>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</si>
  <si>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</si>
  <si>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</si>
  <si>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</si>
  <si>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</si>
  <si>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</si>
  <si>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</si>
  <si>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</si>
  <si>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</si>
  <si>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</si>
  <si>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</si>
  <si>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</si>
  <si>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</si>
  <si>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</si>
  <si>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</si>
  <si>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</si>
  <si>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</si>
  <si>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</si>
  <si>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</si>
  <si>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</si>
  <si>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</si>
  <si>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</si>
  <si>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</si>
  <si>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</si>
  <si>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</si>
  <si>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</si>
  <si>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</si>
  <si>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</si>
  <si>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</si>
  <si>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</si>
  <si>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</si>
  <si>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</si>
  <si>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</si>
  <si>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</si>
  <si>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</si>
  <si>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</si>
  <si>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</si>
  <si>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</si>
  <si>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</si>
  <si>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</si>
  <si>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</si>
  <si>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</si>
  <si>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</si>
  <si>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</si>
  <si>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</si>
  <si>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</si>
  <si>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</si>
  <si>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</si>
  <si>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</si>
  <si>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</si>
  <si>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</si>
  <si>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</si>
  <si>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</si>
  <si>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</si>
  <si>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</si>
  <si>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</si>
  <si>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</si>
  <si>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</si>
  <si>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</si>
  <si>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</si>
  <si>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</si>
  <si>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</si>
  <si>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</si>
  <si>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</si>
  <si>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</si>
  <si>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</si>
  <si>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</si>
  <si>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</si>
  <si>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</si>
  <si>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</si>
  <si>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</si>
  <si>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</si>
  <si>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</si>
  <si>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</si>
  <si>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</si>
  <si>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</si>
  <si>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</si>
  <si>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</si>
  <si>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</si>
  <si>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</si>
  <si>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</si>
  <si>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</si>
  <si>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</si>
  <si>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</si>
  <si>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</si>
  <si>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</si>
  <si>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</si>
  <si>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</si>
  <si>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</si>
  <si>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</si>
  <si>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</si>
  <si>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</si>
  <si>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</si>
  <si>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</si>
  <si>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</si>
  <si>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</si>
  <si>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</si>
  <si>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</si>
  <si>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</si>
  <si>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</si>
  <si>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</si>
  <si>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</si>
  <si>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</si>
  <si>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</si>
  <si>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</si>
  <si>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</si>
  <si>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</si>
  <si>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</si>
  <si>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</si>
  <si>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</si>
  <si>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</si>
  <si>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</si>
  <si>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</si>
  <si>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</si>
  <si>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</si>
  <si>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</si>
  <si>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</si>
  <si>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</si>
  <si>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</si>
  <si>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</si>
  <si>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</si>
  <si>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</si>
  <si>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</si>
  <si>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</si>
  <si>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</si>
  <si>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</si>
  <si>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</si>
  <si>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</si>
  <si>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</si>
  <si>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</si>
  <si>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</si>
  <si>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</si>
  <si>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</si>
  <si>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</si>
  <si>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</si>
  <si>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</si>
  <si>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</si>
  <si>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</si>
  <si>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</si>
  <si>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</si>
  <si>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</si>
  <si>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</si>
  <si>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</si>
  <si>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</si>
  <si>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</si>
  <si>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</si>
  <si>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</si>
  <si>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</si>
  <si>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</si>
  <si>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</si>
  <si>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</si>
  <si>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</si>
  <si>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</si>
  <si>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</si>
  <si>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</si>
  <si>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</si>
  <si>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</si>
  <si>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</si>
  <si>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</si>
  <si>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</si>
  <si>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</si>
  <si>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</si>
  <si>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</si>
  <si>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</si>
  <si>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</si>
  <si>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</si>
  <si>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</si>
  <si>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</si>
  <si>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</si>
  <si>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</si>
  <si>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</si>
  <si>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</si>
  <si>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</si>
  <si>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</si>
  <si>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</si>
  <si>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</si>
  <si>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</si>
  <si>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</si>
  <si>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</si>
  <si>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</si>
  <si>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</si>
  <si>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</si>
  <si>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</si>
  <si>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</si>
  <si>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</si>
  <si>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</si>
  <si>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</si>
  <si>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</si>
  <si>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</si>
  <si>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</si>
  <si>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</si>
  <si>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</si>
  <si>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</si>
  <si>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</si>
  <si>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</si>
  <si>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</si>
  <si>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</si>
  <si>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</si>
  <si>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</si>
  <si>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</si>
  <si>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</si>
  <si>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</si>
  <si>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</si>
  <si>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</si>
  <si>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</si>
  <si>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</si>
  <si>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</si>
  <si>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</si>
  <si>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</si>
  <si>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</si>
  <si>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</si>
  <si>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</si>
  <si>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</si>
  <si>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</si>
  <si>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</si>
  <si>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</si>
  <si>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</si>
  <si>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</si>
  <si>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</si>
  <si>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</si>
  <si>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</si>
  <si>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</si>
  <si>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</si>
  <si>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</si>
  <si>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</si>
  <si>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</si>
  <si>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</si>
  <si>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</si>
  <si>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</si>
  <si>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</si>
  <si>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</si>
  <si>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</si>
  <si>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</si>
  <si>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</si>
  <si>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</si>
  <si>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</si>
  <si>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</si>
  <si>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</si>
  <si>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</si>
  <si>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</si>
  <si>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</si>
  <si>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</si>
  <si>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</si>
  <si>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</si>
  <si>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</si>
  <si>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</si>
  <si>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</si>
  <si>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</si>
  <si>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</si>
  <si>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</si>
  <si>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</si>
  <si>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</si>
  <si>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</si>
  <si>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</si>
  <si>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</si>
  <si>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</si>
  <si>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</si>
  <si>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</si>
  <si>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</si>
  <si>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</si>
  <si>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</si>
  <si>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</si>
  <si>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</si>
  <si>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</si>
  <si>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</si>
  <si>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</si>
  <si>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</si>
  <si>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</si>
  <si>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</si>
  <si>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</si>
  <si>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</si>
  <si>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</si>
  <si>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</si>
  <si>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</si>
  <si>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</si>
  <si>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</si>
  <si>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</si>
  <si>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</si>
  <si>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</si>
  <si>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</si>
  <si>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</si>
  <si>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</si>
  <si>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</si>
  <si>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</si>
  <si>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</si>
  <si>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</si>
  <si>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</si>
  <si>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</si>
  <si>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</si>
  <si>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</si>
  <si>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</si>
  <si>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</si>
  <si>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</si>
  <si>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</si>
  <si>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</si>
  <si>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</si>
  <si>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</si>
  <si>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</si>
  <si>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</si>
  <si>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</si>
  <si>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</si>
  <si>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</si>
  <si>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</si>
  <si>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</si>
  <si>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</si>
  <si>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</si>
  <si>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</si>
  <si>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</si>
  <si>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</si>
  <si>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</si>
  <si>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</si>
  <si>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</si>
  <si>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</si>
  <si>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</si>
  <si>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</si>
  <si>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</si>
  <si>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</si>
  <si>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</si>
  <si>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</si>
  <si>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</si>
  <si>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</si>
  <si>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</si>
  <si>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</si>
  <si>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</si>
  <si>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</si>
  <si>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</si>
  <si>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</si>
  <si>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</si>
  <si>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</si>
  <si>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</si>
  <si>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</si>
  <si>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</si>
  <si>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</si>
  <si>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</si>
  <si>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</si>
  <si>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</si>
  <si>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</si>
  <si>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</si>
  <si>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</si>
  <si>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</si>
  <si>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</si>
  <si>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</si>
  <si>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</si>
  <si>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</si>
  <si>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</si>
  <si>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</si>
  <si>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</si>
  <si>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</si>
  <si>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</si>
  <si>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</si>
  <si>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</si>
  <si>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</si>
  <si>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</si>
  <si>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</si>
  <si>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</si>
  <si>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</si>
  <si>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</si>
  <si>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</si>
  <si>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</si>
  <si>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</si>
  <si>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</si>
  <si>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</si>
  <si>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</si>
  <si>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</si>
  <si>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</si>
  <si>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</si>
  <si>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</si>
  <si>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</si>
  <si>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</si>
  <si>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</si>
  <si>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</si>
  <si>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</si>
  <si>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</si>
  <si>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</si>
  <si>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</si>
  <si>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</si>
  <si>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</si>
  <si>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</si>
  <si>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</si>
  <si>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</si>
  <si>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</si>
  <si>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</si>
  <si>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</si>
  <si>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</si>
  <si>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</si>
  <si>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</si>
  <si>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</si>
  <si>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</si>
  <si>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</si>
  <si>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</si>
  <si>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</si>
  <si>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</si>
  <si>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</si>
  <si>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</si>
  <si>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</si>
  <si>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</si>
  <si>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</si>
  <si>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</si>
  <si>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</si>
  <si>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</si>
  <si>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</si>
  <si>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</si>
  <si>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</si>
  <si>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</si>
  <si>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</si>
  <si>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</si>
  <si>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</si>
  <si>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</si>
  <si>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</si>
  <si>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</si>
  <si>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</si>
  <si>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</si>
  <si>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</si>
  <si>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</si>
  <si>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</si>
  <si>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</si>
  <si>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</si>
  <si>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</si>
  <si>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</si>
  <si>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</si>
  <si>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</si>
  <si>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</si>
  <si>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</si>
  <si>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</si>
  <si>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</si>
  <si>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</si>
  <si>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</si>
  <si>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</si>
  <si>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</si>
  <si>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</si>
  <si>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</si>
  <si>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</si>
  <si>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</si>
  <si>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</si>
  <si>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</si>
  <si>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</si>
  <si>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</si>
  <si>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</si>
  <si>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</si>
  <si>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</si>
  <si>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</si>
  <si>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</si>
  <si>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</si>
  <si>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</si>
  <si>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</si>
  <si>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</si>
  <si>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</si>
  <si>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</si>
  <si>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</si>
  <si>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</si>
  <si>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</si>
  <si>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</si>
  <si>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</si>
  <si>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</si>
  <si>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</si>
  <si>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</si>
  <si>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</si>
  <si>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</si>
  <si>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</si>
  <si>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</si>
  <si>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</si>
  <si>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</si>
  <si>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</si>
  <si>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</si>
  <si>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</si>
  <si>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</si>
  <si>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</si>
  <si>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</si>
  <si>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</si>
  <si>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</si>
  <si>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</si>
  <si>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</si>
  <si>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</si>
  <si>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</si>
  <si>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</si>
  <si>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</si>
  <si>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</si>
  <si>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</si>
  <si>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</si>
  <si>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</si>
  <si>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</si>
  <si>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</si>
  <si>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</si>
  <si>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</si>
  <si>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</si>
  <si>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</si>
  <si>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</si>
  <si>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</si>
  <si>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</si>
  <si>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</si>
  <si>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</si>
  <si>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</si>
  <si>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</si>
  <si>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</si>
  <si>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</si>
  <si>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</si>
  <si>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</si>
  <si>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</si>
  <si>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</si>
  <si>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</si>
  <si>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</si>
  <si>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</si>
  <si>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</si>
  <si>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</si>
  <si>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</si>
  <si>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</si>
  <si>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</si>
  <si>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</si>
  <si>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</si>
  <si>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</si>
  <si>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</si>
  <si>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</si>
  <si>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</si>
  <si>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</si>
  <si>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</si>
  <si>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</si>
  <si>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</si>
  <si>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</si>
  <si>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</si>
  <si>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</si>
  <si>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</si>
  <si>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</si>
  <si>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</si>
  <si>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</si>
  <si>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</si>
  <si>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</si>
  <si>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</si>
  <si>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</si>
  <si>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</si>
  <si>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</si>
  <si>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</si>
  <si>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</si>
  <si>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</si>
  <si>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</si>
  <si>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</si>
  <si>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</si>
  <si>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</si>
  <si>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</si>
  <si>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</si>
  <si>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</si>
  <si>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</si>
  <si>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</si>
  <si>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</si>
  <si>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</si>
  <si>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</si>
  <si>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</si>
  <si>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</si>
  <si>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</si>
  <si>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</si>
  <si>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</si>
  <si>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</si>
  <si>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</si>
  <si>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</si>
  <si>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</si>
  <si>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</si>
  <si>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</si>
  <si>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</si>
  <si>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</si>
  <si>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</si>
  <si>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</si>
  <si>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</si>
  <si>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</si>
  <si>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</si>
  <si>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</si>
  <si>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</si>
  <si>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</si>
  <si>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</si>
  <si>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</si>
  <si>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</si>
  <si>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</si>
  <si>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</si>
  <si>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</si>
  <si>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</si>
  <si>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</si>
  <si>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</si>
  <si>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</si>
  <si>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</si>
  <si>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</si>
  <si>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</si>
  <si>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</si>
  <si>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</si>
  <si>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</si>
  <si>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</si>
  <si>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</si>
  <si>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</si>
  <si>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</si>
  <si>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</si>
  <si>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</si>
  <si>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</si>
  <si>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</si>
  <si>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</si>
  <si>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</si>
  <si>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</si>
  <si>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</si>
  <si>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</si>
  <si>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</si>
  <si>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</si>
  <si>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</si>
  <si>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</si>
  <si>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</si>
  <si>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</si>
  <si>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</si>
  <si>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</si>
  <si>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</si>
  <si>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</si>
  <si>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</si>
  <si>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</si>
  <si>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</si>
  <si>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</si>
  <si>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</si>
  <si>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</si>
  <si>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</si>
  <si>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</si>
  <si>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</si>
  <si>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</si>
  <si>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</si>
  <si>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</si>
  <si>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</si>
  <si>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</si>
  <si>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</si>
  <si>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</si>
  <si>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</si>
  <si>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</si>
  <si>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</si>
  <si>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</si>
  <si>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</si>
  <si>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</si>
  <si>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</si>
  <si>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</si>
  <si>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</si>
  <si>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</si>
  <si>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</si>
  <si>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</si>
  <si>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</si>
  <si>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</si>
  <si>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</si>
  <si>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</si>
  <si>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</si>
  <si>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</si>
  <si>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</si>
  <si>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</si>
  <si>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</si>
  <si>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</si>
  <si>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</si>
  <si>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</si>
  <si>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</si>
  <si>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</si>
  <si>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</si>
  <si>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</si>
  <si>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</si>
  <si>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</si>
  <si>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</si>
  <si>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</si>
  <si>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</si>
  <si>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</si>
  <si>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</si>
  <si>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</si>
  <si>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</si>
  <si>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</si>
  <si>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</si>
  <si>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</si>
  <si>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</si>
  <si>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</si>
  <si>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</si>
  <si>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</si>
  <si>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</si>
  <si>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</si>
  <si>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</si>
  <si>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</si>
  <si>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</si>
  <si>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</si>
  <si>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</si>
  <si>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</si>
  <si>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</si>
  <si>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</si>
  <si>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</si>
  <si>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</si>
  <si>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</si>
  <si>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</si>
  <si>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</si>
  <si>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</si>
  <si>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</si>
  <si>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</si>
  <si>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</si>
  <si>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</si>
  <si>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</si>
  <si>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</si>
  <si>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</si>
  <si>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</si>
  <si>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</si>
  <si>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</si>
  <si>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</si>
  <si>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</si>
  <si>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</si>
  <si>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</si>
  <si>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</si>
  <si>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</si>
  <si>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</si>
  <si>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</si>
  <si>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</si>
  <si>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</si>
  <si>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</si>
  <si>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</si>
  <si>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</si>
  <si>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</si>
  <si>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</si>
  <si>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</si>
  <si>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</si>
  <si>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</si>
  <si>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</si>
  <si>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</si>
  <si>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</si>
  <si>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</si>
  <si>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</si>
  <si>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</si>
  <si>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</si>
  <si>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</si>
  <si>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</si>
  <si>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</si>
  <si>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</si>
  <si>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</si>
  <si>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</si>
  <si>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</si>
  <si>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</si>
  <si>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</si>
  <si>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</si>
  <si>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</si>
  <si>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</si>
  <si>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</si>
  <si>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</si>
  <si>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</si>
  <si>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</si>
  <si>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</si>
  <si>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</si>
  <si>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</si>
  <si>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</si>
  <si>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</si>
  <si>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</si>
  <si>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</si>
  <si>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</si>
  <si>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</si>
  <si>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</si>
  <si>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</si>
  <si>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</si>
  <si>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</si>
  <si>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</si>
  <si>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</si>
  <si>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</si>
  <si>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</si>
  <si>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</si>
  <si>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</si>
  <si>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</si>
  <si>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</si>
  <si>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</si>
  <si>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</si>
  <si>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</si>
  <si>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</si>
  <si>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</si>
  <si>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</si>
  <si>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</si>
  <si>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</si>
  <si>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</si>
  <si>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</si>
  <si>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</si>
  <si>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</si>
  <si>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</si>
  <si>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</si>
  <si>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</si>
  <si>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</si>
  <si>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</si>
  <si>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</si>
  <si>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</si>
  <si>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</si>
  <si>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</si>
  <si>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</si>
  <si>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</si>
  <si>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</si>
  <si>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</si>
  <si>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</si>
  <si>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</si>
  <si>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</si>
  <si>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</si>
  <si>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</si>
  <si>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</si>
  <si>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</si>
  <si>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</si>
  <si>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</si>
  <si>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</si>
  <si>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</si>
  <si>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</si>
  <si>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</si>
  <si>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</si>
  <si>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</si>
  <si>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</si>
  <si>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</si>
  <si>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</si>
  <si>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</si>
  <si>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</si>
  <si>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</si>
  <si>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</si>
  <si>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</si>
  <si>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</si>
  <si>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</si>
  <si>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</si>
  <si>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</si>
  <si>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</si>
  <si>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</si>
  <si>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</si>
  <si>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</si>
  <si>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</si>
  <si>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</si>
  <si>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</si>
  <si>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</si>
  <si>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</si>
  <si>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</si>
  <si>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</si>
  <si>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</si>
  <si>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</si>
  <si>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</si>
  <si>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</si>
  <si>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</si>
  <si>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</si>
  <si>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</si>
  <si>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</si>
  <si>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</si>
  <si>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</si>
  <si>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</si>
  <si>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</si>
  <si>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</si>
  <si>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</si>
  <si>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</si>
  <si>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</si>
  <si>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</si>
  <si>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</si>
  <si>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</si>
  <si>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</si>
  <si>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</si>
  <si>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</si>
  <si>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</si>
  <si>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</si>
  <si>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</si>
  <si>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</si>
  <si>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</si>
  <si>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</si>
  <si>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</si>
  <si>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</si>
  <si>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</si>
  <si>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</si>
  <si>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</si>
  <si>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</si>
  <si>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</si>
  <si>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</si>
  <si>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</si>
  <si>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</si>
  <si>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</si>
  <si>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</si>
  <si>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</si>
  <si>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</si>
  <si>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</si>
  <si>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</si>
  <si>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</si>
  <si>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</si>
  <si>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</si>
  <si>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</si>
  <si>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</si>
  <si>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</si>
  <si>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</si>
  <si>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</si>
  <si>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</si>
  <si>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</si>
  <si>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</si>
  <si>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</si>
  <si>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</si>
  <si>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</si>
  <si>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</si>
  <si>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</si>
  <si>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</si>
  <si>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</si>
  <si>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</si>
  <si>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</si>
  <si>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</si>
  <si>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</si>
  <si>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</si>
  <si>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</si>
  <si>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</si>
  <si>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</si>
  <si>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</si>
  <si>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</si>
  <si>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</si>
  <si>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</si>
  <si>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</si>
  <si>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</si>
  <si>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</si>
  <si>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</si>
  <si>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</si>
  <si>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</si>
  <si>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</si>
  <si>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</si>
  <si>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</si>
  <si>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</si>
  <si>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</si>
  <si>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</si>
  <si>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</si>
  <si>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</si>
  <si>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</si>
  <si>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</si>
  <si>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</si>
  <si>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</si>
  <si>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</si>
  <si>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</si>
  <si>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</si>
  <si>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</si>
  <si>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</si>
  <si>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</si>
  <si>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</si>
  <si>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</si>
  <si>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</si>
  <si>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</si>
  <si>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</si>
  <si>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</si>
  <si>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</si>
  <si>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</si>
  <si>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</si>
  <si>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</si>
  <si>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</si>
  <si>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</si>
  <si>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</si>
  <si>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</si>
  <si>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</si>
  <si>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</si>
  <si>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</si>
  <si>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</si>
  <si>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</si>
  <si>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</si>
  <si>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</si>
  <si>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</si>
  <si>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</si>
  <si>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</si>
  <si>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</si>
  <si>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</si>
  <si>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</si>
  <si>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</si>
  <si>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</si>
  <si>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</si>
  <si>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</si>
  <si>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</si>
  <si>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</si>
  <si>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</si>
  <si>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</si>
  <si>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</si>
  <si>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</si>
  <si>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</si>
  <si>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</si>
  <si>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</si>
  <si>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</si>
  <si>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</si>
  <si>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</si>
  <si>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</si>
  <si>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</si>
  <si>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</si>
  <si>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</si>
  <si>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</si>
  <si>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</si>
  <si>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</si>
  <si>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</si>
  <si>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</si>
  <si>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</si>
  <si>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</si>
  <si>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</si>
  <si>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</si>
  <si>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</si>
  <si>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</si>
  <si>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</si>
  <si>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</si>
  <si>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</si>
  <si>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</si>
  <si>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</si>
  <si>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</si>
  <si>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</si>
  <si>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</si>
  <si>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</si>
  <si>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</si>
  <si>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</si>
  <si>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</si>
  <si>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</si>
  <si>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</si>
  <si>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</si>
  <si>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</si>
  <si>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</si>
  <si>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</si>
  <si>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</si>
  <si>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</si>
  <si>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</si>
  <si>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</si>
  <si>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</si>
  <si>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</si>
  <si>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</si>
  <si>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</si>
  <si>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</si>
  <si>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</si>
  <si>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</si>
  <si>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</si>
  <si>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</si>
  <si>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</si>
  <si>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</si>
  <si>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</si>
  <si>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</si>
  <si>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</si>
  <si>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</si>
  <si>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</si>
  <si>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</si>
  <si>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</si>
  <si>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</si>
  <si>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</si>
  <si>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</si>
  <si>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</si>
  <si>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</si>
  <si>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</si>
  <si>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</si>
  <si>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</si>
  <si>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</si>
  <si>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</si>
  <si>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</si>
  <si>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</si>
  <si>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</si>
  <si>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</si>
  <si>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</si>
  <si>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</si>
  <si>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</si>
  <si>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</si>
  <si>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</si>
  <si>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</si>
  <si>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</si>
  <si>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</si>
  <si>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</si>
  <si>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</si>
  <si>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</si>
  <si>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</si>
  <si>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</si>
  <si>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</si>
  <si>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</si>
  <si>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</si>
  <si>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</si>
  <si>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</si>
  <si>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</si>
  <si>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</si>
  <si>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</si>
  <si>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</si>
  <si>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</si>
  <si>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</si>
  <si>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</si>
  <si>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</si>
  <si>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</si>
  <si>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</si>
  <si>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</si>
  <si>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</si>
  <si>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</si>
  <si>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</si>
  <si>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</si>
  <si>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</si>
  <si>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</si>
  <si>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</si>
  <si>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</si>
  <si>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</si>
  <si>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</si>
  <si>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</si>
  <si>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</si>
  <si>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</si>
  <si>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</si>
  <si>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</si>
  <si>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</si>
  <si>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</si>
  <si>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</si>
  <si>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</si>
  <si>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</si>
  <si>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</si>
  <si>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</si>
  <si>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</si>
  <si>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</si>
  <si>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</si>
  <si>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</si>
  <si>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</si>
  <si>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</si>
  <si>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</si>
  <si>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</si>
  <si>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</si>
  <si>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</si>
  <si>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</si>
  <si>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</si>
  <si>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</si>
  <si>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</si>
  <si>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</si>
  <si>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</si>
  <si>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</si>
  <si>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</si>
  <si>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</si>
  <si>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</si>
  <si>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</si>
  <si>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</si>
  <si>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</si>
  <si>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</si>
  <si>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</si>
  <si>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</si>
  <si>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</si>
  <si>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</si>
  <si>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</si>
  <si>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</si>
  <si>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</si>
  <si>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</si>
  <si>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</si>
  <si>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</si>
  <si>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</si>
  <si>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</si>
  <si>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</si>
  <si>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</si>
  <si>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</si>
  <si>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</si>
  <si>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</si>
  <si>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</si>
  <si>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</si>
  <si>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</si>
  <si>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</si>
  <si>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</si>
  <si>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</si>
  <si>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</si>
  <si>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</si>
  <si>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</si>
  <si>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</si>
  <si>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</si>
  <si>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</si>
  <si>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</si>
  <si>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</si>
  <si>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</si>
  <si>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</si>
  <si>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</si>
  <si>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</si>
  <si>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</si>
  <si>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</si>
  <si>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</si>
  <si>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</si>
  <si>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</si>
  <si>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</si>
  <si>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</si>
  <si>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</si>
  <si>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</si>
  <si>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</si>
  <si>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</si>
  <si>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</si>
  <si>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</si>
  <si>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</si>
  <si>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</si>
  <si>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</si>
  <si>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</si>
  <si>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</si>
  <si>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</si>
  <si>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</si>
  <si>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</si>
  <si>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</si>
  <si>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</si>
  <si>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</si>
  <si>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</si>
  <si>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</si>
  <si>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</si>
  <si>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</si>
  <si>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</si>
  <si>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</si>
  <si>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</si>
  <si>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</si>
  <si>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</si>
  <si>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</si>
  <si>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</si>
  <si>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</si>
  <si>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</si>
  <si>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</si>
  <si>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</si>
  <si>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</si>
  <si>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</si>
  <si>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</si>
  <si>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</si>
  <si>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</si>
  <si>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</si>
  <si>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</si>
  <si>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</si>
  <si>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</si>
  <si>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</si>
  <si>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</si>
  <si>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</si>
  <si>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</si>
  <si>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</si>
  <si>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</si>
  <si>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</si>
  <si>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</si>
  <si>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</si>
  <si>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</si>
  <si>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</si>
  <si>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</si>
  <si>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</si>
  <si>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</si>
  <si>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</si>
  <si>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</si>
  <si>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</si>
  <si>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</si>
  <si>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</si>
  <si>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</si>
  <si>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</si>
  <si>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</si>
  <si>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</si>
  <si>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</si>
  <si>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</si>
  <si>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</si>
  <si>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</si>
  <si>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</si>
  <si>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</si>
  <si>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</si>
  <si>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</si>
  <si>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</si>
  <si>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</si>
  <si>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</si>
  <si>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</si>
  <si>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</si>
  <si>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</si>
  <si>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</si>
  <si>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</si>
  <si>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</si>
  <si>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</si>
  <si>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</si>
  <si>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</si>
  <si>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</si>
  <si>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</si>
  <si>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</si>
  <si>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</si>
  <si>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</si>
  <si>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</si>
  <si>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</si>
  <si>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</si>
  <si>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</si>
  <si>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</si>
  <si>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</si>
  <si>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</si>
  <si>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</si>
  <si>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</si>
  <si>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</si>
  <si>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</si>
  <si>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</si>
  <si>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</si>
  <si>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</si>
  <si>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</si>
  <si>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</si>
  <si>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</si>
  <si>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</si>
  <si>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</si>
  <si>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</si>
  <si>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</si>
  <si>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</si>
  <si>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</si>
  <si>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</si>
  <si>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</si>
  <si>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</si>
  <si>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</si>
  <si>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</si>
  <si>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</si>
  <si>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</si>
  <si>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</si>
  <si>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</si>
  <si>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</si>
  <si>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</si>
  <si>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</si>
  <si>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</si>
  <si>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</si>
  <si>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</si>
  <si>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</si>
  <si>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</si>
  <si>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</si>
  <si>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</si>
  <si>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</si>
  <si>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</si>
  <si>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</si>
  <si>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</si>
  <si>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</si>
  <si>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</si>
  <si>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</si>
  <si>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</si>
  <si>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</si>
  <si>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</si>
  <si>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</si>
  <si>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</si>
  <si>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</si>
  <si>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</si>
  <si>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</si>
  <si>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</si>
  <si>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</si>
  <si>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</si>
  <si>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</si>
  <si>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</si>
  <si>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</si>
  <si>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</si>
  <si>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</si>
  <si>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</si>
  <si>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</si>
  <si>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</si>
  <si>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</si>
  <si>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</si>
  <si>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</si>
  <si>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</si>
  <si>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</si>
  <si>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</si>
  <si>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</si>
  <si>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</si>
  <si>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</si>
  <si>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</si>
  <si>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</si>
  <si>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</si>
  <si>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</si>
  <si>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</si>
  <si>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</si>
  <si>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</si>
  <si>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</si>
  <si>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</si>
  <si>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</si>
  <si>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</si>
  <si>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</si>
  <si>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</si>
  <si>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</si>
  <si>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</si>
  <si>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</si>
  <si>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</si>
  <si>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</si>
  <si>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</si>
  <si>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</si>
  <si>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</si>
  <si>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</si>
  <si>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</si>
  <si>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</si>
  <si>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</si>
  <si>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</si>
  <si>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</si>
  <si>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</si>
  <si>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</si>
  <si>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</si>
  <si>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</si>
  <si>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</si>
  <si>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</si>
  <si>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</si>
  <si>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</si>
  <si>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</si>
  <si>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</si>
  <si>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</si>
  <si>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</si>
  <si>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</si>
  <si>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</si>
  <si>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</si>
  <si>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</si>
  <si>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</si>
  <si>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</si>
  <si>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</si>
  <si>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</si>
  <si>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</si>
  <si>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</si>
  <si>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</si>
  <si>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</si>
  <si>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</si>
  <si>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</si>
  <si>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</si>
  <si>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</si>
  <si>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</si>
  <si>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</si>
  <si>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</si>
  <si>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</si>
  <si>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</si>
  <si>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</si>
  <si>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</si>
  <si>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</si>
  <si>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</si>
  <si>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</si>
  <si>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</si>
  <si>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</si>
  <si>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</si>
  <si>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</si>
  <si>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</si>
  <si>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</si>
  <si>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</si>
  <si>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</si>
  <si>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</si>
  <si>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</si>
  <si>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</si>
  <si>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</si>
  <si>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</si>
  <si>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</si>
  <si>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</si>
  <si>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</si>
  <si>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</si>
  <si>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</si>
  <si>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</si>
  <si>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</si>
  <si>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</si>
  <si>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</si>
  <si>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</si>
  <si>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</si>
  <si>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</si>
  <si>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</si>
  <si>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</si>
  <si>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</si>
  <si>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</si>
  <si>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</si>
  <si>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</si>
  <si>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</si>
  <si>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</si>
  <si>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</si>
  <si>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</si>
  <si>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</si>
  <si>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</si>
  <si>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</si>
  <si>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</si>
  <si>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</si>
  <si>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</si>
  <si>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</si>
  <si>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</si>
  <si>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</si>
  <si>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</si>
  <si>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</si>
  <si>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</si>
  <si>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</si>
  <si>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</si>
  <si>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</si>
  <si>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</si>
  <si>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</si>
  <si>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</si>
  <si>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</si>
  <si>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</si>
  <si>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</si>
  <si>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</si>
  <si>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</si>
  <si>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</si>
  <si>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</si>
  <si>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</si>
  <si>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</si>
  <si>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</si>
  <si>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</si>
  <si>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</si>
  <si>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</si>
  <si>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</si>
  <si>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</si>
  <si>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</si>
  <si>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</si>
  <si>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</si>
  <si>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</si>
  <si>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</si>
  <si>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</si>
  <si>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</si>
  <si>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</si>
  <si>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</si>
  <si>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</si>
  <si>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</si>
  <si>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</si>
  <si>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</si>
  <si>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</si>
  <si>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</si>
  <si>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</si>
  <si>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</si>
  <si>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</si>
  <si>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</si>
  <si>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</si>
  <si>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</si>
  <si>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</si>
  <si>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</si>
  <si>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</si>
  <si>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</si>
  <si>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</si>
  <si>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</si>
  <si>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</si>
  <si>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</si>
  <si>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</si>
  <si>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</si>
  <si>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</si>
  <si>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</si>
  <si>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</si>
  <si>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</si>
  <si>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</si>
  <si>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</si>
  <si>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</si>
  <si>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</si>
  <si>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</si>
  <si>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</si>
  <si>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</si>
  <si>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</si>
  <si>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</si>
  <si>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</si>
  <si>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</si>
  <si>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</si>
  <si>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</si>
  <si>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</si>
  <si>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</si>
  <si>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</si>
  <si>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</si>
  <si>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</si>
  <si>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</si>
  <si>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</si>
  <si>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</si>
  <si>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</si>
  <si>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</si>
  <si>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</si>
  <si>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</si>
  <si>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</si>
  <si>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</si>
  <si>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</si>
  <si>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</si>
  <si>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</si>
  <si>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</si>
  <si>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</si>
  <si>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</si>
  <si>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</si>
  <si>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</si>
  <si>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</si>
  <si>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</si>
  <si>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</si>
  <si>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</si>
  <si>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</si>
  <si>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</si>
  <si>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</si>
  <si>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</si>
  <si>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</si>
  <si>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</si>
  <si>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</si>
  <si>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</si>
  <si>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</si>
  <si>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</si>
  <si>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</si>
  <si>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</si>
  <si>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</si>
  <si>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</si>
  <si>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</si>
  <si>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</si>
  <si>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</si>
  <si>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</si>
  <si>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</si>
  <si>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</si>
  <si>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</si>
  <si>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</si>
  <si>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</si>
  <si>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</si>
  <si>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</si>
  <si>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</si>
  <si>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</si>
  <si>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</si>
  <si>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</si>
  <si>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</si>
  <si>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</si>
  <si>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</si>
  <si>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</si>
  <si>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</si>
  <si>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</si>
  <si>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</si>
  <si>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</si>
  <si>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</si>
  <si>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</si>
  <si>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</si>
  <si>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</si>
  <si>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</si>
  <si>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</si>
  <si>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</si>
  <si>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</si>
  <si>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</si>
  <si>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</si>
  <si>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</si>
  <si>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</si>
  <si>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</si>
  <si>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</si>
  <si>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</si>
  <si>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</si>
  <si>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</si>
  <si>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</si>
  <si>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</si>
  <si>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</si>
  <si>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</si>
  <si>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</si>
  <si>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</si>
  <si>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</si>
  <si>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</si>
  <si>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</si>
  <si>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</si>
  <si>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</si>
  <si>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</si>
  <si>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</si>
  <si>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</si>
  <si>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</si>
  <si>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</si>
  <si>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</si>
  <si>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</si>
  <si>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</si>
  <si>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</si>
  <si>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</si>
  <si>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</si>
  <si>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</si>
  <si>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</si>
  <si>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</si>
  <si>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</si>
  <si>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</si>
  <si>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</si>
  <si>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</si>
  <si>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</si>
  <si>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</si>
  <si>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</si>
  <si>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</si>
  <si>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</si>
  <si>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</si>
  <si>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</si>
  <si>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</si>
  <si>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</si>
  <si>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</si>
  <si>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</si>
  <si>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</si>
  <si>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</si>
  <si>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</si>
  <si>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</si>
  <si>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</si>
  <si>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</si>
  <si>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</si>
  <si>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</si>
  <si>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</si>
  <si>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</si>
  <si>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</si>
  <si>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</si>
  <si>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</si>
  <si>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</si>
  <si>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</si>
  <si>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</si>
  <si>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</si>
  <si>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</si>
  <si>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</si>
  <si>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</si>
  <si>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</si>
  <si>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</si>
  <si>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</si>
  <si>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</si>
  <si>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</si>
  <si>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</si>
  <si>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</si>
  <si>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</si>
  <si>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</si>
  <si>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</si>
  <si>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</si>
  <si>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</si>
  <si>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</si>
  <si>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</si>
  <si>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</si>
  <si>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</si>
  <si>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</si>
  <si>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</si>
  <si>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</si>
  <si>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</si>
  <si>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</si>
  <si>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</si>
  <si>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</si>
  <si>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</si>
  <si>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</si>
  <si>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</si>
  <si>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</si>
  <si>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</si>
  <si>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</si>
  <si>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</si>
  <si>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</si>
  <si>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</si>
  <si>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</si>
  <si>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</si>
  <si>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</si>
  <si>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</si>
  <si>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</si>
  <si>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</si>
  <si>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</si>
  <si>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</si>
  <si>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</si>
  <si>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</si>
  <si>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</si>
  <si>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</si>
  <si>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</si>
  <si>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</si>
  <si>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</si>
  <si>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</si>
  <si>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</si>
  <si>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</si>
  <si>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</si>
  <si>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</si>
  <si>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</si>
  <si>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</si>
  <si>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</si>
  <si>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</si>
  <si>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</si>
  <si>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</si>
  <si>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</si>
  <si>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</si>
  <si>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</si>
  <si>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</si>
  <si>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</si>
  <si>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</si>
  <si>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</si>
  <si>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</si>
  <si>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</si>
  <si>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</si>
  <si>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</si>
  <si>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</si>
  <si>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</si>
  <si>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</si>
  <si>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</si>
  <si>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</si>
  <si>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</si>
  <si>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</si>
  <si>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</si>
  <si>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</si>
  <si>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</si>
  <si>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</si>
  <si>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</si>
  <si>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</si>
  <si>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</si>
  <si>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</si>
  <si>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</si>
  <si>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</si>
  <si>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</si>
  <si>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</si>
  <si>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</si>
  <si>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</si>
  <si>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</si>
  <si>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</si>
  <si>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</si>
  <si>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</si>
  <si>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</si>
  <si>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</si>
  <si>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</si>
  <si>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</si>
  <si>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</si>
  <si>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</si>
  <si>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</si>
  <si>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</si>
  <si>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</si>
  <si>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</si>
  <si>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</si>
  <si>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</si>
  <si>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</si>
  <si>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</si>
  <si>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</si>
  <si>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</si>
  <si>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</si>
  <si>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</si>
  <si>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</si>
  <si>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</si>
  <si>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</si>
  <si>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</si>
  <si>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</si>
  <si>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</si>
  <si>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</si>
  <si>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</si>
  <si>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</si>
  <si>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</si>
  <si>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</si>
  <si>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</si>
  <si>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</si>
  <si>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</si>
  <si>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</si>
  <si>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</si>
  <si>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</si>
  <si>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</si>
  <si>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</si>
  <si>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</si>
  <si>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</si>
  <si>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</si>
  <si>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</si>
  <si>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</si>
  <si>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</si>
  <si>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</si>
  <si>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</si>
  <si>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</si>
  <si>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</si>
  <si>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</si>
  <si>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</si>
  <si>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</si>
  <si>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</si>
  <si>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</si>
  <si>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</si>
  <si>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</si>
  <si>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</si>
  <si>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</si>
  <si>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</si>
  <si>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</si>
  <si>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</si>
  <si>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</si>
  <si>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</si>
  <si>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</si>
  <si>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</si>
  <si>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</si>
  <si>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</si>
  <si>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</si>
  <si>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</si>
  <si>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</si>
  <si>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</si>
  <si>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</si>
  <si>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</si>
  <si>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</si>
  <si>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</si>
  <si>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</si>
  <si>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</si>
  <si>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</si>
  <si>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</si>
  <si>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</si>
  <si>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</si>
  <si>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</si>
  <si>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</si>
  <si>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</si>
  <si>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</si>
  <si>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</si>
  <si>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</si>
  <si>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</si>
  <si>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</si>
  <si>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</si>
  <si>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</si>
  <si>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</si>
  <si>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</si>
  <si>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</si>
  <si>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</si>
  <si>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</si>
  <si>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</si>
  <si>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</si>
  <si>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</si>
  <si>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</si>
  <si>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</si>
  <si>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</si>
  <si>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</si>
  <si>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</si>
  <si>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</si>
  <si>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</si>
  <si>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</si>
  <si>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</si>
  <si>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</si>
  <si>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</si>
  <si>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</si>
  <si>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</si>
  <si>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</si>
  <si>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</si>
  <si>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</si>
  <si>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</si>
  <si>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</si>
  <si>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</si>
  <si>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</si>
  <si>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</si>
  <si>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</si>
  <si>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</si>
  <si>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</si>
  <si>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</si>
  <si>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</si>
  <si>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</si>
  <si>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</si>
  <si>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</si>
  <si>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</si>
  <si>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</si>
  <si>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</si>
  <si>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</si>
  <si>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</si>
  <si>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</si>
  <si>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</si>
  <si>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</si>
  <si>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</si>
  <si>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</si>
  <si>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</si>
  <si>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</si>
  <si>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</si>
  <si>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</si>
  <si>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</si>
  <si>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</si>
  <si>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</si>
  <si>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</si>
  <si>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</si>
  <si>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</si>
  <si>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</si>
  <si>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</si>
  <si>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</si>
  <si>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</si>
  <si>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</si>
  <si>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</si>
  <si>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</si>
  <si>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</si>
  <si>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</si>
  <si>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</si>
  <si>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</si>
  <si>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</si>
  <si>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</si>
  <si>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</si>
  <si>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</si>
  <si>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</si>
  <si>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</si>
  <si>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</si>
  <si>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</si>
  <si>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</si>
  <si>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</si>
  <si>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</si>
  <si>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</si>
  <si>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</si>
  <si>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</si>
  <si>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</si>
  <si>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</si>
  <si>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</si>
  <si>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</si>
  <si>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</si>
  <si>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</si>
  <si>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</si>
  <si>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</si>
  <si>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</si>
  <si>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</si>
  <si>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</si>
  <si>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</si>
  <si>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</si>
  <si>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</si>
  <si>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</si>
  <si>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</si>
  <si>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</si>
  <si>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</si>
  <si>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</si>
  <si>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</si>
  <si>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</si>
  <si>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</si>
  <si>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</si>
  <si>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</si>
  <si>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</si>
  <si>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</si>
  <si>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</si>
  <si>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</si>
  <si>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</si>
  <si>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</si>
  <si>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</si>
  <si>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</si>
  <si>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</si>
  <si>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</si>
  <si>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</si>
  <si>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</si>
  <si>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</si>
  <si>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</si>
  <si>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</si>
  <si>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</si>
  <si>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</si>
  <si>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</si>
  <si>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</si>
  <si>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</si>
  <si>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</si>
  <si>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</si>
  <si>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</si>
  <si>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</si>
  <si>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</si>
  <si>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</si>
  <si>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</si>
  <si>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</si>
  <si>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</si>
  <si>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</si>
  <si>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</si>
  <si>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</si>
  <si>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</si>
  <si>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</si>
  <si>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</si>
  <si>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</si>
  <si>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</si>
  <si>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</si>
  <si>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</si>
  <si>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</si>
  <si>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</si>
  <si>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</si>
  <si>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</si>
  <si>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</si>
  <si>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</si>
  <si>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</si>
  <si>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</si>
  <si>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</si>
  <si>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</si>
  <si>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</si>
  <si>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</si>
  <si>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</si>
  <si>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</si>
  <si>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</si>
  <si>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</si>
  <si>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</si>
  <si>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</si>
  <si>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</si>
  <si>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</si>
  <si>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</si>
  <si>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</si>
  <si>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</si>
  <si>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</si>
  <si>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</si>
  <si>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</si>
  <si>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</si>
  <si>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</si>
  <si>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</si>
  <si>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</si>
  <si>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</si>
  <si>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</si>
  <si>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</si>
  <si>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</si>
  <si>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</si>
  <si>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</si>
  <si>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</si>
  <si>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</si>
  <si>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</si>
  <si>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</si>
  <si>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</si>
  <si>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</si>
  <si>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</si>
  <si>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</si>
  <si>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</si>
  <si>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</si>
  <si>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</si>
  <si>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</si>
  <si>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</si>
  <si>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</si>
  <si>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</si>
  <si>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</si>
  <si>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</si>
  <si>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</si>
  <si>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</si>
  <si>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</si>
  <si>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</si>
  <si>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</si>
  <si>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</si>
  <si>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</si>
  <si>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</si>
  <si>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</si>
  <si>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</si>
  <si>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</si>
  <si>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</si>
  <si>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</si>
  <si>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</si>
  <si>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</si>
  <si>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</si>
  <si>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</si>
  <si>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</si>
  <si>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</si>
  <si>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</si>
  <si>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</si>
  <si>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</si>
  <si>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</si>
  <si>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</si>
  <si>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</si>
  <si>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</si>
  <si>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</si>
  <si>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</si>
  <si>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</si>
  <si>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</si>
  <si>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</si>
  <si>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</si>
  <si>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</si>
  <si>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</si>
  <si>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</si>
  <si>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</si>
  <si>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</si>
  <si>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</si>
  <si>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</si>
  <si>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</si>
  <si>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</si>
  <si>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</si>
  <si>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</si>
  <si>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</si>
  <si>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</si>
  <si>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</si>
  <si>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</si>
  <si>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</si>
  <si>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</si>
  <si>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</si>
  <si>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</si>
  <si>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</si>
  <si>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</si>
  <si>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</si>
  <si>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</si>
  <si>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</si>
  <si>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</si>
  <si>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</si>
  <si>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</si>
  <si>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</si>
  <si>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</si>
  <si>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</si>
  <si>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</si>
  <si>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</si>
  <si>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</si>
  <si>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</si>
  <si>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</si>
  <si>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</si>
  <si>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</si>
  <si>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</si>
  <si>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</si>
  <si>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</si>
  <si>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</si>
  <si>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</si>
  <si>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</si>
  <si>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</si>
  <si>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</si>
  <si>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</si>
  <si>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</si>
  <si>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</si>
  <si>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</si>
  <si>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</si>
  <si>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</si>
  <si>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</si>
  <si>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</si>
  <si>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</si>
  <si>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</si>
  <si>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</si>
  <si>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</si>
  <si>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</si>
  <si>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</si>
  <si>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</si>
  <si>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</si>
  <si>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</si>
  <si>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</si>
  <si>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</si>
  <si>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</si>
  <si>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</si>
  <si>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</si>
  <si>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</si>
  <si>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</si>
  <si>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</si>
  <si>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</si>
  <si>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</si>
  <si>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</si>
  <si>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</si>
  <si>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</si>
  <si>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</si>
  <si>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</si>
  <si>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</si>
  <si>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</si>
  <si>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</si>
  <si>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</si>
  <si>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</si>
  <si>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</si>
  <si>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</si>
  <si>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</si>
  <si>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</si>
  <si>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</si>
  <si>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</si>
  <si>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</si>
  <si>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</si>
  <si>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</si>
  <si>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</si>
  <si>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</si>
  <si>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</si>
  <si>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</si>
  <si>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</si>
  <si>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</si>
  <si>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</si>
  <si>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</si>
  <si>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</si>
  <si>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</si>
  <si>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</si>
  <si>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</si>
  <si>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</si>
  <si>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</si>
  <si>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</si>
  <si>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</si>
  <si>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</si>
  <si>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</si>
  <si>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</si>
  <si>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</si>
  <si>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</si>
  <si>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</si>
  <si>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</si>
  <si>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</si>
  <si>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</si>
  <si>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</si>
  <si>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</si>
  <si>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</si>
  <si>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</si>
  <si>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</si>
  <si>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</si>
  <si>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</si>
  <si>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</si>
  <si>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</si>
  <si>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</si>
  <si>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</si>
  <si>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</si>
  <si>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</si>
  <si>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</si>
  <si>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</si>
  <si>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</si>
  <si>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</si>
  <si>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</si>
  <si>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</si>
  <si>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</si>
  <si>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</si>
  <si>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</si>
  <si>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</si>
  <si>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</si>
  <si>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</si>
  <si>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</si>
  <si>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</si>
  <si>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</si>
  <si>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</si>
  <si>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</si>
  <si>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</si>
  <si>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</si>
  <si>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</si>
  <si>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</si>
  <si>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</si>
  <si>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</si>
  <si>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</si>
  <si>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</si>
  <si>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</si>
  <si>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</si>
  <si>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</si>
  <si>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</si>
  <si>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</si>
  <si>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</si>
  <si>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</si>
  <si>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</si>
  <si>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</si>
  <si>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</si>
  <si>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</si>
  <si>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</si>
  <si>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</si>
  <si>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</si>
  <si>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</si>
  <si>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</si>
  <si>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</si>
  <si>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</si>
  <si>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</si>
  <si>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</si>
  <si>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</si>
  <si>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</si>
  <si>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</si>
  <si>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</si>
  <si>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</si>
  <si>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</si>
  <si>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</si>
  <si>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</si>
  <si>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</si>
  <si>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</si>
  <si>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</si>
  <si>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</si>
  <si>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</si>
  <si>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</si>
  <si>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</si>
  <si>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</si>
  <si>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</si>
  <si>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</si>
  <si>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</si>
  <si>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</si>
  <si>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</si>
  <si>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</si>
  <si>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</si>
  <si>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</si>
  <si>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</si>
  <si>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</si>
  <si>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</si>
  <si>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</si>
  <si>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</si>
  <si>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</si>
  <si>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</si>
  <si>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</si>
  <si>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</si>
  <si>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</si>
  <si>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</si>
  <si>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</si>
  <si>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</si>
  <si>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</si>
  <si>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</si>
  <si>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</si>
  <si>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</si>
  <si>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</si>
  <si>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</si>
  <si>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</si>
  <si>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</si>
  <si>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</si>
  <si>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</si>
  <si>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</si>
  <si>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</si>
  <si>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</si>
  <si>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</si>
  <si>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</si>
  <si>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</si>
  <si>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</si>
  <si>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</si>
  <si>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</si>
  <si>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</si>
  <si>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</si>
  <si>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</si>
  <si>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</si>
  <si>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</si>
  <si>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</si>
  <si>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</si>
  <si>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</si>
  <si>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</si>
  <si>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</si>
  <si>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</si>
  <si>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</si>
  <si>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</si>
  <si>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</si>
  <si>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</si>
  <si>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</si>
  <si>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</si>
  <si>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</si>
  <si>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</si>
  <si>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</si>
  <si>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</si>
  <si>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</si>
  <si>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</si>
  <si>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</si>
  <si>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</si>
  <si>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</si>
  <si>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</si>
  <si>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</si>
  <si>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</si>
  <si>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</si>
  <si>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</si>
  <si>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</si>
  <si>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</si>
  <si>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</si>
  <si>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</si>
  <si>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</si>
  <si>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</si>
  <si>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</si>
  <si>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</si>
  <si>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</si>
  <si>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</si>
  <si>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</si>
  <si>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</si>
  <si>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</si>
  <si>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</si>
  <si>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</si>
  <si>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</si>
  <si>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</si>
  <si>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</si>
  <si>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</si>
  <si>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</si>
  <si>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</si>
  <si>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</si>
  <si>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</si>
  <si>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</si>
  <si>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</si>
  <si>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</si>
  <si>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</si>
  <si>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</si>
  <si>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</si>
  <si>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</si>
  <si>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</si>
  <si>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</si>
  <si>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</si>
  <si>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</si>
  <si>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</si>
  <si>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</si>
  <si>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</si>
  <si>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</si>
  <si>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</si>
  <si>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</si>
  <si>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</si>
  <si>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</si>
  <si>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</si>
  <si>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</si>
  <si>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</si>
  <si>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</si>
  <si>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</si>
  <si>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</si>
  <si>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</si>
  <si>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</si>
  <si>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</si>
  <si>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</si>
  <si>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</si>
  <si>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</si>
  <si>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</si>
  <si>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</si>
  <si>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</si>
  <si>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</si>
  <si>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</si>
  <si>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</si>
  <si>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</si>
  <si>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</si>
  <si>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</si>
  <si>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</si>
  <si>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</si>
  <si>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</si>
  <si>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</si>
  <si>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</si>
  <si>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</si>
  <si>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</si>
  <si>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</si>
  <si>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</si>
  <si>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</si>
  <si>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</si>
  <si>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</si>
  <si>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</si>
  <si>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</si>
  <si>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</si>
  <si>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</si>
  <si>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</si>
  <si>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</si>
  <si>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</si>
  <si>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</si>
  <si>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</si>
  <si>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</si>
  <si>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</si>
  <si>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</si>
  <si>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</si>
  <si>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</si>
  <si>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</si>
  <si>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</si>
  <si>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</si>
  <si>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</si>
  <si>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</si>
  <si>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</si>
  <si>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</si>
  <si>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</si>
  <si>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</si>
  <si>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</si>
  <si>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</si>
  <si>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</si>
  <si>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</si>
  <si>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</si>
  <si>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</si>
  <si>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</si>
  <si>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</si>
  <si>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</si>
  <si>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</si>
  <si>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</si>
  <si>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</si>
  <si>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</si>
  <si>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</si>
  <si>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</si>
  <si>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</si>
  <si>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</si>
  <si>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</si>
  <si>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</si>
  <si>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</si>
  <si>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</si>
  <si>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</si>
  <si>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</si>
  <si>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</si>
  <si>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</si>
  <si>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</si>
  <si>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</si>
  <si>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</si>
  <si>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</si>
  <si>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</si>
  <si>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</si>
  <si>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</si>
  <si>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</si>
  <si>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</si>
  <si>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</si>
  <si>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</si>
  <si>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</si>
  <si>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</si>
  <si>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</si>
  <si>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</si>
  <si>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</si>
  <si>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</si>
  <si>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</si>
  <si>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</si>
  <si>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</si>
  <si>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</si>
  <si>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</si>
  <si>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</si>
  <si>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</si>
  <si>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</si>
  <si>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</si>
  <si>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</si>
  <si>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</si>
  <si>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</si>
  <si>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</si>
  <si>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</si>
  <si>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</si>
  <si>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</si>
  <si>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</si>
  <si>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</si>
  <si>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</si>
  <si>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</si>
  <si>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</si>
  <si>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</si>
  <si>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</si>
  <si>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</si>
  <si>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</si>
  <si>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</si>
  <si>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</si>
  <si>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</si>
  <si>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</si>
  <si>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</si>
  <si>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</si>
  <si>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</si>
  <si>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</si>
  <si>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</si>
  <si>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</si>
  <si>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</si>
  <si>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</si>
  <si>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</si>
  <si>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</si>
  <si>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</si>
  <si>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</si>
  <si>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</si>
  <si>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</si>
  <si>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</si>
  <si>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</si>
  <si>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</si>
  <si>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</si>
  <si>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</si>
  <si>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</si>
  <si>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</si>
  <si>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</si>
  <si>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</si>
  <si>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</si>
  <si>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</si>
  <si>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</si>
  <si>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</si>
  <si>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</si>
  <si>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</si>
  <si>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</si>
  <si>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</si>
  <si>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</si>
  <si>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</si>
  <si>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</si>
  <si>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</si>
  <si>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</si>
  <si>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</si>
  <si>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</si>
  <si>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</si>
  <si>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</si>
  <si>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</si>
  <si>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</si>
  <si>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</si>
  <si>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</si>
  <si>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</si>
  <si>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</si>
  <si>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</si>
  <si>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</si>
  <si>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</si>
  <si>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</si>
  <si>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</si>
  <si>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</si>
  <si>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</si>
  <si>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</si>
  <si>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</si>
  <si>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</si>
  <si>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</si>
  <si>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</si>
  <si>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</si>
  <si>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</si>
  <si>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</si>
  <si>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</si>
  <si>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</si>
  <si>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</si>
  <si>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</si>
  <si>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</si>
  <si>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</si>
  <si>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</si>
  <si>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</si>
  <si>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</si>
  <si>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</si>
  <si>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</si>
  <si>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</si>
  <si>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</si>
  <si>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</si>
  <si>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</si>
  <si>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</si>
  <si>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</si>
  <si>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</si>
  <si>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</si>
  <si>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</si>
  <si>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</si>
  <si>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</si>
  <si>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</si>
  <si>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</si>
  <si>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</si>
  <si>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</si>
  <si>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</si>
  <si>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</si>
  <si>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</si>
  <si>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</si>
  <si>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</si>
  <si>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</si>
  <si>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</si>
  <si>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</si>
  <si>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</si>
  <si>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</si>
  <si>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</si>
  <si>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</si>
  <si>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</si>
  <si>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</si>
  <si>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</si>
  <si>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</si>
  <si>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</si>
  <si>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</si>
  <si>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</si>
  <si>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</si>
  <si>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</si>
  <si>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</si>
  <si>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</si>
  <si>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</si>
  <si>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</si>
  <si>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</si>
  <si>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</si>
  <si>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</si>
  <si>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</si>
  <si>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</si>
  <si>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</si>
  <si>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</si>
  <si>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</si>
  <si>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</si>
  <si>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</si>
  <si>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</si>
  <si>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</si>
  <si>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</si>
  <si>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</si>
  <si>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</si>
  <si>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</si>
  <si>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</si>
  <si>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</si>
  <si>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</si>
  <si>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</si>
  <si>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</si>
  <si>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</si>
  <si>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</si>
  <si>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</si>
  <si>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</si>
  <si>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</si>
  <si>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</si>
  <si>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</si>
  <si>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</si>
  <si>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</si>
  <si>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</si>
  <si>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</si>
  <si>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</si>
  <si>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</si>
  <si>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</si>
  <si>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</si>
  <si>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</si>
  <si>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</si>
  <si>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</si>
  <si>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</si>
  <si>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</si>
  <si>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</si>
  <si>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</si>
  <si>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</si>
  <si>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</si>
  <si>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</si>
  <si>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</si>
  <si>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</si>
  <si>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</si>
  <si>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</si>
  <si>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</si>
  <si>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</si>
  <si>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</si>
  <si>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</si>
  <si>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</si>
  <si>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</si>
  <si>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</si>
  <si>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</si>
  <si>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</si>
  <si>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</si>
  <si>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</si>
  <si>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</si>
  <si>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</si>
  <si>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</si>
  <si>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</si>
  <si>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</si>
  <si>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</si>
  <si>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</si>
  <si>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</si>
  <si>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</si>
  <si>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</si>
  <si>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</si>
  <si>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</si>
  <si>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</si>
  <si>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</si>
  <si>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</si>
  <si>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</si>
  <si>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</si>
  <si>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</si>
  <si>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</si>
  <si>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</si>
  <si>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</si>
  <si>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</si>
  <si>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</si>
  <si>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</si>
  <si>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</si>
  <si>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</si>
  <si>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</si>
  <si>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</si>
  <si>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</si>
  <si>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</si>
  <si>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</si>
  <si>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</si>
  <si>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</si>
  <si>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</si>
  <si>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</si>
  <si>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</si>
  <si>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</si>
  <si>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</si>
  <si>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</si>
  <si>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</si>
  <si>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</si>
  <si>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</si>
  <si>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</si>
  <si>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</si>
  <si>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</si>
  <si>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</si>
  <si>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</si>
  <si>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</si>
  <si>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</si>
  <si>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</si>
  <si>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</si>
  <si>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</si>
  <si>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</si>
  <si>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</si>
  <si>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</si>
  <si>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</si>
  <si>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</si>
  <si>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</si>
  <si>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</si>
  <si>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</si>
  <si>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</si>
  <si>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</si>
  <si>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</si>
  <si>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</si>
  <si>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</si>
  <si>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</si>
  <si>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</si>
  <si>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</si>
  <si>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</si>
  <si>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</si>
  <si>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</si>
  <si>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</si>
  <si>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</si>
  <si>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</si>
  <si>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</si>
  <si>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</si>
  <si>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</si>
  <si>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</si>
  <si>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</si>
  <si>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</si>
  <si>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</si>
  <si>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</si>
  <si>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</si>
  <si>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</si>
  <si>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</si>
  <si>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</si>
  <si>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</si>
  <si>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</si>
  <si>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</si>
  <si>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</si>
  <si>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</si>
  <si>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</si>
  <si>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</si>
  <si>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</si>
  <si>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</si>
  <si>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</si>
  <si>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</si>
  <si>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</si>
  <si>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</si>
  <si>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</si>
  <si>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</si>
  <si>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</si>
  <si>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</si>
  <si>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</si>
  <si>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</si>
  <si>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</si>
  <si>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</si>
  <si>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</si>
  <si>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</si>
  <si>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</si>
  <si>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</si>
  <si>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</si>
  <si>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</si>
  <si>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</si>
  <si>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</si>
  <si>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</si>
  <si>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</si>
  <si>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</si>
  <si>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</si>
  <si>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</si>
  <si>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</si>
  <si>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</si>
  <si>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</si>
  <si>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</si>
  <si>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</si>
  <si>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</si>
  <si>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</si>
  <si>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</si>
  <si>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</si>
  <si>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</si>
  <si>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</si>
  <si>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</si>
  <si>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</si>
  <si>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</si>
  <si>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</si>
  <si>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</si>
  <si>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</si>
  <si>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</si>
  <si>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</si>
  <si>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</si>
  <si>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</si>
  <si>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</si>
  <si>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</si>
  <si>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</si>
  <si>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</si>
  <si>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</si>
  <si>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</si>
  <si>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</si>
  <si>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</si>
  <si>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</si>
  <si>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</si>
  <si>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</si>
  <si>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</si>
  <si>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</si>
  <si>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</si>
  <si>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</si>
  <si>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</si>
  <si>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</si>
  <si>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</si>
  <si>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</si>
  <si>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</si>
  <si>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</si>
  <si>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</si>
  <si>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</si>
  <si>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</si>
  <si>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</si>
  <si>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</si>
  <si>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</si>
  <si>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</si>
  <si>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</si>
  <si>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</si>
  <si>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</si>
  <si>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</si>
  <si>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</si>
  <si>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</si>
  <si>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</si>
  <si>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</si>
  <si>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</si>
  <si>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</si>
  <si>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</si>
  <si>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</si>
  <si>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</si>
  <si>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</si>
  <si>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</si>
  <si>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</si>
  <si>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</si>
  <si>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</si>
  <si>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</si>
  <si>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</si>
  <si>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</si>
  <si>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</si>
  <si>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</si>
  <si>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</si>
  <si>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</si>
  <si>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</si>
  <si>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</si>
  <si>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</si>
  <si>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</si>
  <si>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</si>
  <si>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</si>
  <si>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</si>
  <si>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</si>
  <si>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</si>
  <si>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</si>
  <si>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</si>
  <si>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</si>
  <si>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</si>
  <si>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</si>
  <si>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</si>
  <si>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</si>
  <si>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</si>
  <si>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</si>
  <si>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</si>
  <si>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</si>
  <si>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</si>
  <si>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</si>
  <si>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</si>
  <si>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</si>
  <si>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</si>
  <si>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</si>
  <si>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</si>
  <si>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</si>
  <si>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</si>
  <si>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</si>
  <si>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</si>
  <si>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</si>
  <si>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</si>
  <si>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</si>
  <si>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</si>
  <si>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</si>
  <si>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</si>
  <si>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</si>
  <si>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</si>
  <si>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</si>
  <si>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</si>
  <si>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</si>
  <si>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</si>
  <si>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</si>
  <si>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</si>
  <si>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</si>
  <si>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</si>
  <si>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</si>
  <si>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</si>
  <si>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</si>
  <si>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</si>
  <si>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</si>
  <si>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</si>
  <si>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</si>
  <si>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</si>
  <si>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</si>
  <si>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</si>
  <si>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</si>
  <si>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</si>
  <si>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</si>
  <si>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</si>
  <si>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</si>
  <si>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</si>
  <si>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</si>
  <si>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</si>
  <si>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</si>
  <si>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</si>
  <si>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</si>
  <si>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</si>
  <si>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</si>
  <si>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</si>
  <si>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</si>
  <si>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</si>
  <si>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</si>
  <si>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</si>
  <si>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</si>
  <si>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</si>
  <si>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</si>
  <si>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</si>
  <si>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</si>
  <si>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</si>
  <si>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</si>
  <si>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</si>
  <si>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</si>
  <si>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</si>
  <si>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</si>
  <si>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</si>
  <si>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</si>
  <si>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</si>
  <si>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</si>
  <si>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</si>
  <si>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</si>
  <si>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</si>
  <si>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</si>
  <si>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</si>
  <si>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</si>
  <si>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</si>
  <si>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</si>
  <si>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</si>
  <si>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</si>
  <si>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</si>
  <si>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</si>
  <si>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</si>
  <si>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</si>
  <si>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</si>
  <si>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</si>
  <si>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</si>
  <si>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</si>
  <si>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</si>
  <si>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</si>
  <si>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</si>
  <si>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</si>
  <si>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</si>
  <si>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</si>
  <si>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</si>
  <si>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</si>
  <si>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</si>
  <si>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</si>
  <si>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</si>
  <si>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</si>
  <si>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</si>
  <si>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</si>
  <si>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</si>
  <si>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</si>
  <si>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</si>
  <si>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</si>
  <si>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</si>
  <si>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</si>
  <si>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</si>
  <si>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</si>
  <si>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</si>
  <si>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</si>
  <si>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</si>
  <si>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</si>
  <si>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</si>
  <si>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</si>
  <si>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</si>
  <si>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</si>
  <si>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</si>
  <si>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</si>
  <si>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</si>
  <si>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</si>
  <si>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</si>
  <si>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</si>
  <si>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</si>
  <si>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</si>
  <si>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</si>
  <si>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</si>
  <si>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</si>
  <si>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</si>
  <si>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</si>
  <si>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</si>
  <si>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</si>
  <si>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</si>
  <si>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</si>
  <si>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</si>
  <si>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</si>
  <si>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</si>
  <si>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</si>
  <si>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</si>
  <si>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</si>
  <si>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</si>
  <si>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</si>
  <si>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</si>
  <si>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</si>
  <si>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</si>
  <si>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</si>
  <si>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</si>
  <si>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</si>
  <si>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</si>
  <si>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</si>
  <si>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</si>
  <si>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</si>
  <si>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</si>
  <si>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</si>
  <si>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</si>
  <si>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</si>
  <si>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</si>
  <si>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</si>
  <si>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</si>
  <si>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</si>
  <si>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</si>
  <si>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</si>
  <si>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</si>
  <si>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</si>
  <si>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</si>
  <si>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</si>
  <si>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</si>
  <si>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</si>
  <si>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</si>
  <si>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</si>
  <si>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</si>
  <si>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</si>
  <si>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</si>
  <si>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</si>
  <si>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</si>
  <si>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</si>
  <si>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</si>
  <si>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</si>
  <si>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</si>
  <si>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</si>
  <si>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</si>
  <si>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</si>
  <si>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</si>
  <si>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</si>
  <si>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</si>
  <si>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</si>
  <si>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</si>
  <si>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</si>
  <si>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</si>
  <si>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</si>
  <si>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</si>
  <si>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</si>
  <si>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</si>
  <si>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</si>
  <si>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</si>
  <si>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</si>
  <si>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</si>
  <si>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</si>
  <si>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</si>
  <si>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</si>
  <si>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</si>
  <si>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</si>
  <si>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</si>
  <si>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</si>
  <si>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</si>
  <si>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</si>
  <si>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</si>
  <si>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</si>
  <si>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</si>
  <si>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</si>
  <si>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</si>
  <si>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</si>
  <si>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</si>
  <si>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</si>
  <si>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</si>
  <si>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</si>
  <si>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</si>
  <si>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</si>
  <si>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</si>
  <si>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</si>
  <si>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</si>
  <si>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</si>
  <si>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</si>
  <si>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</si>
  <si>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</si>
  <si>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</si>
  <si>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</si>
  <si>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</si>
  <si>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</si>
  <si>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</si>
  <si>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</si>
  <si>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</si>
  <si>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</si>
  <si>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</si>
  <si>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</si>
  <si>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</si>
  <si>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</si>
  <si>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</si>
  <si>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</si>
  <si>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</si>
  <si>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</si>
  <si>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</si>
  <si>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</si>
  <si>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</si>
  <si>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</si>
  <si>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</si>
  <si>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</si>
  <si>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</si>
  <si>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</si>
  <si>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</si>
  <si>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</si>
  <si>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</si>
  <si>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</si>
  <si>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</si>
  <si>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</si>
  <si>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</si>
  <si>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</si>
  <si>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</si>
  <si>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</si>
  <si>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</si>
  <si>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</si>
  <si>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</si>
  <si>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</si>
  <si>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</si>
  <si>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</si>
  <si>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</si>
  <si>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</si>
  <si>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</si>
  <si>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</si>
  <si>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</si>
  <si>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</si>
  <si>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</si>
  <si>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</si>
  <si>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</si>
  <si>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</si>
  <si>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</si>
  <si>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</si>
  <si>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</si>
  <si>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</si>
  <si>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</si>
  <si>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</si>
  <si>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</si>
  <si>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</si>
  <si>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</si>
  <si>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</si>
  <si>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</si>
  <si>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</si>
  <si>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</si>
  <si>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</si>
  <si>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</si>
  <si>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</si>
  <si>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</si>
  <si>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</si>
  <si>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</si>
  <si>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</si>
  <si>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</si>
  <si>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</si>
  <si>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</si>
  <si>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</si>
  <si>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</si>
  <si>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</si>
  <si>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</si>
  <si>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</si>
  <si>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</si>
  <si>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</si>
  <si>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</si>
  <si>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</si>
  <si>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</si>
  <si>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</si>
  <si>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</si>
  <si>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</si>
  <si>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</si>
  <si>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</si>
  <si>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</si>
  <si>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</si>
  <si>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</si>
  <si>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</si>
  <si>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</si>
  <si>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</si>
  <si>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</si>
  <si>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</si>
  <si>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</si>
  <si>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</si>
  <si>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</si>
  <si>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</si>
  <si>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</si>
  <si>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</si>
  <si>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</si>
  <si>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</si>
  <si>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</si>
  <si>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</si>
  <si>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</si>
  <si>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</si>
  <si>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</si>
  <si>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</si>
  <si>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</si>
  <si>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</si>
  <si>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</si>
  <si>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</si>
  <si>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</si>
  <si>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</si>
  <si>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</si>
  <si>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</si>
  <si>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</si>
  <si>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</si>
  <si>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</si>
  <si>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</si>
  <si>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</si>
  <si>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</si>
  <si>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</si>
  <si>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</si>
  <si>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</si>
  <si>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</si>
  <si>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</si>
  <si>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</si>
  <si>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</si>
  <si>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</si>
  <si>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</si>
  <si>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</si>
  <si>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</si>
  <si>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</si>
  <si>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</si>
  <si>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</si>
  <si>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</si>
  <si>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</si>
  <si>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</si>
  <si>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</si>
  <si>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</si>
  <si>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</si>
  <si>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</si>
  <si>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</si>
  <si>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</si>
  <si>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</si>
  <si>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</si>
  <si>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</si>
  <si>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</si>
  <si>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</si>
  <si>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</si>
  <si>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</si>
  <si>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</si>
  <si>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</si>
  <si>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</si>
  <si>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</si>
  <si>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</si>
  <si>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</si>
  <si>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</si>
  <si>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</si>
  <si>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</si>
  <si>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</si>
  <si>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</si>
  <si>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</si>
  <si>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</si>
  <si>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</si>
  <si>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</si>
  <si>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</si>
  <si>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</si>
  <si>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</si>
  <si>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</si>
  <si>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</si>
  <si>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</si>
  <si>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</si>
  <si>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</si>
  <si>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</si>
  <si>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</si>
  <si>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</si>
  <si>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</si>
  <si>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</si>
  <si>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</si>
  <si>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</si>
  <si>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</si>
  <si>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</si>
  <si>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</si>
  <si>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</si>
  <si>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</si>
  <si>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</si>
  <si>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</si>
  <si>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</si>
  <si>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</si>
  <si>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</si>
  <si>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</si>
  <si>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</si>
  <si>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</si>
  <si>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</si>
  <si>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</si>
  <si>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</si>
  <si>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</si>
  <si>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</si>
  <si>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</si>
  <si>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</si>
  <si>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</si>
  <si>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</si>
  <si>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</si>
  <si>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</si>
  <si>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</si>
  <si>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</si>
  <si>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</si>
  <si>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</si>
  <si>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</si>
  <si>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</si>
  <si>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</si>
  <si>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</si>
  <si>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</si>
  <si>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</si>
  <si>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</si>
  <si>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</si>
  <si>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</si>
  <si>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</si>
  <si>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</si>
  <si>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</si>
  <si>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</si>
  <si>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</si>
  <si>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</si>
  <si>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</si>
  <si>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</si>
  <si>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</si>
  <si>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</si>
  <si>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</si>
  <si>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</si>
  <si>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</si>
  <si>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</si>
  <si>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</si>
  <si>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</si>
  <si>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</si>
  <si>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</si>
  <si>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</si>
  <si>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</si>
  <si>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</si>
  <si>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</si>
  <si>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</si>
  <si>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</si>
  <si>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</si>
  <si>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</si>
  <si>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</si>
  <si>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</si>
  <si>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</si>
  <si>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</si>
  <si>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</si>
  <si>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</si>
  <si>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</si>
  <si>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</si>
  <si>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</si>
  <si>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</si>
  <si>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</si>
  <si>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</si>
  <si>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</si>
  <si>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</si>
  <si>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</si>
  <si>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</si>
  <si>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</si>
  <si>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</si>
  <si>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</si>
  <si>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</si>
  <si>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</si>
  <si>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</si>
  <si>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</si>
  <si>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</si>
  <si>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</si>
  <si>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</si>
  <si>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</si>
  <si>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</si>
  <si>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</si>
  <si>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</si>
  <si>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</si>
  <si>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</si>
  <si>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</si>
  <si>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</si>
  <si>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</si>
  <si>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</si>
  <si>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</si>
  <si>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</si>
  <si>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</si>
  <si>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</si>
  <si>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</si>
  <si>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</si>
  <si>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</si>
  <si>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</si>
  <si>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</si>
  <si>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</si>
  <si>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</si>
  <si>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</si>
  <si>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</si>
  <si>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</si>
  <si>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</si>
  <si>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</si>
  <si>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</si>
  <si>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</si>
  <si>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</si>
  <si>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</si>
  <si>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</si>
  <si>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</si>
  <si>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</si>
  <si>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</si>
  <si>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</si>
  <si>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</si>
  <si>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</si>
  <si>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</si>
  <si>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</si>
  <si>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</si>
  <si>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</si>
  <si>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</si>
  <si>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</si>
  <si>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</si>
  <si>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</si>
  <si>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</si>
  <si>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</si>
  <si>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</si>
  <si>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</si>
  <si>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</si>
  <si>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</si>
  <si>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</si>
  <si>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</si>
  <si>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</si>
  <si>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</si>
  <si>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</si>
  <si>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</si>
  <si>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</si>
  <si>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</si>
  <si>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</si>
  <si>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</si>
  <si>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</si>
  <si>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</si>
  <si>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</si>
  <si>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</si>
  <si>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</si>
  <si>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</si>
  <si>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</si>
  <si>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</si>
  <si>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</si>
  <si>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</si>
  <si>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</si>
  <si>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</si>
  <si>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</si>
  <si>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</si>
  <si>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</si>
  <si>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</si>
  <si>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</si>
  <si>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</si>
  <si>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</si>
  <si>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</si>
  <si>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</si>
  <si>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</si>
  <si>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</si>
  <si>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</si>
  <si>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</si>
  <si>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</si>
  <si>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</si>
  <si>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</si>
  <si>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</si>
  <si>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</si>
  <si>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</si>
  <si>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</si>
  <si>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</si>
  <si>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</si>
  <si>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</si>
  <si>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</si>
  <si>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</si>
  <si>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</si>
  <si>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</si>
  <si>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</si>
  <si>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</si>
  <si>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</si>
  <si>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</si>
  <si>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</si>
  <si>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</si>
  <si>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</si>
  <si>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</si>
  <si>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</si>
  <si>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</si>
  <si>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</si>
  <si>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</si>
  <si>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</si>
  <si>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</si>
  <si>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</si>
  <si>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</si>
  <si>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</si>
  <si>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</si>
  <si>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</si>
  <si>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</si>
  <si>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</si>
  <si>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</si>
  <si>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</si>
  <si>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</si>
  <si>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</si>
  <si>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</si>
  <si>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</si>
  <si>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</si>
  <si>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</si>
  <si>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</si>
  <si>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</si>
  <si>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</si>
  <si>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</si>
  <si>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</si>
  <si>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</si>
  <si>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</si>
  <si>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</si>
  <si>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</si>
  <si>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</si>
  <si>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</si>
  <si>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</si>
  <si>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</si>
  <si>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</si>
  <si>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</si>
  <si>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</si>
  <si>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</si>
  <si>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</si>
  <si>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</si>
  <si>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</si>
  <si>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</si>
  <si>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</si>
  <si>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</si>
  <si>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</si>
  <si>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</si>
  <si>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</si>
  <si>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</si>
  <si>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</si>
  <si>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</si>
  <si>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</si>
  <si>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</si>
  <si>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</si>
  <si>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</si>
  <si>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</si>
  <si>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</si>
  <si>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</si>
  <si>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</si>
  <si>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</si>
  <si>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</si>
  <si>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</si>
  <si>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</si>
  <si>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</si>
  <si>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</si>
  <si>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</si>
  <si>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</si>
  <si>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</si>
  <si>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</si>
  <si>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</si>
  <si>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</si>
  <si>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</si>
  <si>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</si>
  <si>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</si>
  <si>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</si>
  <si>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</si>
  <si>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</si>
  <si>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</si>
  <si>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</si>
  <si>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</si>
  <si>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</si>
  <si>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</si>
  <si>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</si>
  <si>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</si>
  <si>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</si>
  <si>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</si>
  <si>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</si>
  <si>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</si>
  <si>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</si>
  <si>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</si>
  <si>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</si>
  <si>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</si>
  <si>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</si>
  <si>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</si>
  <si>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</si>
  <si>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</si>
  <si>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</si>
  <si>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</si>
  <si>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</si>
  <si>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</si>
  <si>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</si>
  <si>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</si>
  <si>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</si>
  <si>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</si>
  <si>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</si>
  <si>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</si>
  <si>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</si>
  <si>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</si>
  <si>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</si>
  <si>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</si>
  <si>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</si>
  <si>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</si>
  <si>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</si>
  <si>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</si>
  <si>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</si>
  <si>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</si>
  <si>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</si>
  <si>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</si>
  <si>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</si>
  <si>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</si>
  <si>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</si>
  <si>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</si>
  <si>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</si>
  <si>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</si>
  <si>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</si>
  <si>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</si>
  <si>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</si>
  <si>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</si>
  <si>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</si>
  <si>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</si>
  <si>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</si>
  <si>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</si>
  <si>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</si>
  <si>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</si>
  <si>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</si>
  <si>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</si>
  <si>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</si>
  <si>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</si>
  <si>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</si>
  <si>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</si>
  <si>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</si>
  <si>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</si>
  <si>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</si>
  <si>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</si>
  <si>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</si>
  <si>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</si>
  <si>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</si>
  <si>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</si>
  <si>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</si>
  <si>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</si>
  <si>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</si>
  <si>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</si>
  <si>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</si>
  <si>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</si>
  <si>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</si>
  <si>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</si>
  <si>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</si>
  <si>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</si>
  <si>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</si>
  <si>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</si>
  <si>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</si>
  <si>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</si>
  <si>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</si>
  <si>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</si>
  <si>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</si>
  <si>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</si>
  <si>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</si>
  <si>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</si>
  <si>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</si>
  <si>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</si>
  <si>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</si>
  <si>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</si>
  <si>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</si>
  <si>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</si>
  <si>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</si>
  <si>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</si>
  <si>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</si>
  <si>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</si>
  <si>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</si>
  <si>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</si>
  <si>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</si>
  <si>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</si>
  <si>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</si>
  <si>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</si>
  <si>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</si>
  <si>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</si>
  <si>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</si>
  <si>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</si>
  <si>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</si>
  <si>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</si>
  <si>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</si>
  <si>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</si>
  <si>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</si>
  <si>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</si>
  <si>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</si>
  <si>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</si>
  <si>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</si>
  <si>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</si>
  <si>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</si>
  <si>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</si>
  <si>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</si>
  <si>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</si>
  <si>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</si>
  <si>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</si>
  <si>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</si>
  <si>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</si>
  <si>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</si>
  <si>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</si>
  <si>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</si>
  <si>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</si>
  <si>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</si>
  <si>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</si>
  <si>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</si>
  <si>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</si>
  <si>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</si>
  <si>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</si>
  <si>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</si>
  <si>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</si>
  <si>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</si>
  <si>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</si>
  <si>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</si>
  <si>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</si>
  <si>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</si>
  <si>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</si>
  <si>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</si>
  <si>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</si>
  <si>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</si>
  <si>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</si>
  <si>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</si>
  <si>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</si>
  <si>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</si>
  <si>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</si>
  <si>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</si>
  <si>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</si>
  <si>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</si>
  <si>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</si>
  <si>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</si>
  <si>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</si>
  <si>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</si>
  <si>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</si>
  <si>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</si>
  <si>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</si>
  <si>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</si>
  <si>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</si>
  <si>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</si>
  <si>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</si>
  <si>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</si>
  <si>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</si>
  <si>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</si>
  <si>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</si>
  <si>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</si>
  <si>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</si>
  <si>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</si>
  <si>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</si>
  <si>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</si>
  <si>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</si>
  <si>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</si>
  <si>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</si>
  <si>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</si>
  <si>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</si>
  <si>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</si>
  <si>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</si>
  <si>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</si>
  <si>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</si>
  <si>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</si>
  <si>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</si>
  <si>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</si>
  <si>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</si>
  <si>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</si>
  <si>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</si>
  <si>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</si>
  <si>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</si>
  <si>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</si>
  <si>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</si>
  <si>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</si>
  <si>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</si>
  <si>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</si>
  <si>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</si>
  <si>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</si>
  <si>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</si>
  <si>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</si>
  <si>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</si>
  <si>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</si>
  <si>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</si>
  <si>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</si>
  <si>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</si>
  <si>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</si>
  <si>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</si>
  <si>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</si>
  <si>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</si>
  <si>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</si>
  <si>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</si>
  <si>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</si>
  <si>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</si>
  <si>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</si>
  <si>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</si>
  <si>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</si>
  <si>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</si>
  <si>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</si>
  <si>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</si>
  <si>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</si>
  <si>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</si>
  <si>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</si>
  <si>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</si>
  <si>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</si>
  <si>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</si>
  <si>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</si>
  <si>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</si>
  <si>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</si>
  <si>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</si>
  <si>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</si>
  <si>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</si>
  <si>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</si>
  <si>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</si>
  <si>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</si>
  <si>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</si>
  <si>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</si>
  <si>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</si>
  <si>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</si>
  <si>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</si>
  <si>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</si>
  <si>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</si>
  <si>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</si>
  <si>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</si>
  <si>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</si>
  <si>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</si>
  <si>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</si>
  <si>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</si>
  <si>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</si>
  <si>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</si>
  <si>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</si>
  <si>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</si>
  <si>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</si>
  <si>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</si>
  <si>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</si>
  <si>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</si>
  <si>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</si>
  <si>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</si>
  <si>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</si>
  <si>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</si>
  <si>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</si>
  <si>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</si>
  <si>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</si>
  <si>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</si>
  <si>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</si>
  <si>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</si>
  <si>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</si>
  <si>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</si>
  <si>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</si>
  <si>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</si>
  <si>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</si>
  <si>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</si>
  <si>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</si>
  <si>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</si>
  <si>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</si>
  <si>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</si>
  <si>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</si>
  <si>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</si>
  <si>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</si>
  <si>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</si>
  <si>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</si>
  <si>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</si>
  <si>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</si>
  <si>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</si>
  <si>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</si>
  <si>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</si>
  <si>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</si>
  <si>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</si>
  <si>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</si>
  <si>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</si>
  <si>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</si>
  <si>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</si>
  <si>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</si>
  <si>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</si>
  <si>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</si>
  <si>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</si>
  <si>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</si>
  <si>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</si>
  <si>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</si>
  <si>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</si>
  <si>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</si>
  <si>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</si>
  <si>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</si>
  <si>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</si>
  <si>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</si>
  <si>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</si>
  <si>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</si>
  <si>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</si>
  <si>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</si>
  <si>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</si>
  <si>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</si>
  <si>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</si>
  <si>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</si>
  <si>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</si>
  <si>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</si>
  <si>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</si>
  <si>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</si>
  <si>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</si>
  <si>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</si>
  <si>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</si>
  <si>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</si>
  <si>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</si>
  <si>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</si>
  <si>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</si>
  <si>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</si>
  <si>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</si>
  <si>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</si>
  <si>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</si>
  <si>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</si>
  <si>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</si>
  <si>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</si>
  <si>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</si>
  <si>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</si>
  <si>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</si>
  <si>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</si>
  <si>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</si>
  <si>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</si>
  <si>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</si>
  <si>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</si>
  <si>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</si>
  <si>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</si>
  <si>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</si>
  <si>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</si>
  <si>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</si>
  <si>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</si>
  <si>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</si>
  <si>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</si>
  <si>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</si>
  <si>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</si>
  <si>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</si>
  <si>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</si>
  <si>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</si>
  <si>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</si>
  <si>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</si>
  <si>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</si>
  <si>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</si>
  <si>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</si>
  <si>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</si>
  <si>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</si>
  <si>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</si>
  <si>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</si>
  <si>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</si>
  <si>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</si>
  <si>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</si>
  <si>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</si>
  <si>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</si>
  <si>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</si>
  <si>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</si>
  <si>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</si>
  <si>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</si>
  <si>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</si>
  <si>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</si>
  <si>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</si>
  <si>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</si>
  <si>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</si>
  <si>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</si>
  <si>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</si>
  <si>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</si>
  <si>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</si>
  <si>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</si>
  <si>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</si>
  <si>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</si>
  <si>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</si>
  <si>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</si>
  <si>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</si>
  <si>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</si>
  <si>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</si>
  <si>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</si>
  <si>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</si>
  <si>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</si>
  <si>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</si>
  <si>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</si>
  <si>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</si>
  <si>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</si>
  <si>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</si>
  <si>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</si>
  <si>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</si>
  <si>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</si>
  <si>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</si>
  <si>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</si>
  <si>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</si>
  <si>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</si>
  <si>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</si>
  <si>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</si>
  <si>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</si>
  <si>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</si>
  <si>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</si>
  <si>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</si>
  <si>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</si>
  <si>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</si>
  <si>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</si>
  <si>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</si>
  <si>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</si>
  <si>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</si>
  <si>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</si>
  <si>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</si>
  <si>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</si>
  <si>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</si>
  <si>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</si>
  <si>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</si>
  <si>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</si>
  <si>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</si>
  <si>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</si>
  <si>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</si>
  <si>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</si>
  <si>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</si>
  <si>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</si>
  <si>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</si>
  <si>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</si>
  <si>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</si>
  <si>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</si>
  <si>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</si>
  <si>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</si>
  <si>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</si>
  <si>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</si>
  <si>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</si>
  <si>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</si>
  <si>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</si>
  <si>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</si>
  <si>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</si>
  <si>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</si>
  <si>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</si>
  <si>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</si>
  <si>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</si>
  <si>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</si>
  <si>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</si>
  <si>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</si>
  <si>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</si>
  <si>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</si>
  <si>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</si>
  <si>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</si>
  <si>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</si>
  <si>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</si>
  <si>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</si>
  <si>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</si>
  <si>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</si>
  <si>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</si>
  <si>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</si>
  <si>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</si>
  <si>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</si>
  <si>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</si>
  <si>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</si>
  <si>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</si>
  <si>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</si>
  <si>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</si>
  <si>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</si>
  <si>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</si>
  <si>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</si>
  <si>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</si>
  <si>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</si>
  <si>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</si>
  <si>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</si>
  <si>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</si>
  <si>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</si>
  <si>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</si>
  <si>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</si>
  <si>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</si>
  <si>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</si>
  <si>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</si>
  <si>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</si>
  <si>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</si>
  <si>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</si>
  <si>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</si>
  <si>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</si>
  <si>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</si>
  <si>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</si>
  <si>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</si>
  <si>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</si>
  <si>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</si>
  <si>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</si>
  <si>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</si>
  <si>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</si>
  <si>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</si>
  <si>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</si>
  <si>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</si>
  <si>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</si>
  <si>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</si>
  <si>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</si>
  <si>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</si>
  <si>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</si>
  <si>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</si>
  <si>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</si>
  <si>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</si>
  <si>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</si>
  <si>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</si>
  <si>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</si>
  <si>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</si>
  <si>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</si>
  <si>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</si>
  <si>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</si>
  <si>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</si>
  <si>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</si>
  <si>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</si>
  <si>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</si>
  <si>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</si>
  <si>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</si>
  <si>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</si>
  <si>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</si>
  <si>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</si>
  <si>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</si>
  <si>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</si>
  <si>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</si>
  <si>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</si>
  <si>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</si>
  <si>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</si>
  <si>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</si>
  <si>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</si>
  <si>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</si>
  <si>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</si>
  <si>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</si>
  <si>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</si>
  <si>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</si>
  <si>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</si>
  <si>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</si>
  <si>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</si>
  <si>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</si>
  <si>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</si>
  <si>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</si>
  <si>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</si>
  <si>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</si>
  <si>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</si>
  <si>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</si>
  <si>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</si>
  <si>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</si>
  <si>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</si>
  <si>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</si>
  <si>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</si>
  <si>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</si>
  <si>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</si>
  <si>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</si>
  <si>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</si>
  <si>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</si>
  <si>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</si>
  <si>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</si>
  <si>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</si>
  <si>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</si>
  <si>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</si>
  <si>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</si>
  <si>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</si>
  <si>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</si>
  <si>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</si>
  <si>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</si>
  <si>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</si>
  <si>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</si>
  <si>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</si>
  <si>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</si>
  <si>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</si>
  <si>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</si>
  <si>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</si>
  <si>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</si>
  <si>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</si>
  <si>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</si>
  <si>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</si>
  <si>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</si>
  <si>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</si>
  <si>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</si>
  <si>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</si>
  <si>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</si>
  <si>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</si>
  <si>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</si>
  <si>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</si>
  <si>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</si>
  <si>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</si>
  <si>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</si>
  <si>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</si>
  <si>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</si>
  <si>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</si>
  <si>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</si>
  <si>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</si>
  <si>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</si>
  <si>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</si>
  <si>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</si>
  <si>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</si>
  <si>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</si>
  <si>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</si>
  <si>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</si>
  <si>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</si>
  <si>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</si>
  <si>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</si>
  <si>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</si>
  <si>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</si>
  <si>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</si>
  <si>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</si>
  <si>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</si>
  <si>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</si>
  <si>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</si>
  <si>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</si>
  <si>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</si>
  <si>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</si>
  <si>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</si>
  <si>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</si>
  <si>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</si>
  <si>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</si>
  <si>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</si>
  <si>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</si>
  <si>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</si>
  <si>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</si>
  <si>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</si>
  <si>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</si>
  <si>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</si>
  <si>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</si>
  <si>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</si>
  <si>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</si>
  <si>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</si>
  <si>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</si>
  <si>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</si>
  <si>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</si>
  <si>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</si>
  <si>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</si>
  <si>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</si>
  <si>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</si>
  <si>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</si>
  <si>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</si>
  <si>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</si>
  <si>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</si>
  <si>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</si>
  <si>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</si>
  <si>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</si>
  <si>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</si>
  <si>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</si>
  <si>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</si>
  <si>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</si>
  <si>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</si>
  <si>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</si>
  <si>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</si>
  <si>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</si>
  <si>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</si>
  <si>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</si>
  <si>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</si>
  <si>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</si>
  <si>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</si>
  <si>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</si>
  <si>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</si>
  <si>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</si>
  <si>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</si>
  <si>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</si>
  <si>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</si>
  <si>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</si>
  <si>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</si>
  <si>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</si>
  <si>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</si>
  <si>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</si>
  <si>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</si>
  <si>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</si>
  <si>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</si>
  <si>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</si>
  <si>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</si>
  <si>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</si>
  <si>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</si>
  <si>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</si>
  <si>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</si>
  <si>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</si>
  <si>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</si>
  <si>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</si>
  <si>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</si>
  <si>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</si>
  <si>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</si>
  <si>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</si>
  <si>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</si>
  <si>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</si>
  <si>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</si>
  <si>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</si>
  <si>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</si>
  <si>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</si>
  <si>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</si>
  <si>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</si>
  <si>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</si>
  <si>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</si>
  <si>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</si>
  <si>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</si>
  <si>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</si>
  <si>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</si>
  <si>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</si>
  <si>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</si>
  <si>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</si>
  <si>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</si>
  <si>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</si>
  <si>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</si>
  <si>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</si>
  <si>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</si>
  <si>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</si>
  <si>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</si>
  <si>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</si>
  <si>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</si>
  <si>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</si>
  <si>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</si>
  <si>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</si>
  <si>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</si>
  <si>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</si>
  <si>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</si>
  <si>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</si>
  <si>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</si>
  <si>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</si>
  <si>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</si>
  <si>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</si>
  <si>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</si>
  <si>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</si>
  <si>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</si>
  <si>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</si>
  <si>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</si>
  <si>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</si>
  <si>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</si>
  <si>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</si>
  <si>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</si>
  <si>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</si>
  <si>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</si>
  <si>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</si>
  <si>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</si>
  <si>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</si>
  <si>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</si>
  <si>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</si>
  <si>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</si>
  <si>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</si>
  <si>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</si>
  <si>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</si>
  <si>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</si>
  <si>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</si>
  <si>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</si>
  <si>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</si>
  <si>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</si>
  <si>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</si>
  <si>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</si>
  <si>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</si>
  <si>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</si>
  <si>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</si>
  <si>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</si>
  <si>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</si>
  <si>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</si>
  <si>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</si>
  <si>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</si>
  <si>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</si>
  <si>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</si>
  <si>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</si>
  <si>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</si>
  <si>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</si>
  <si>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</si>
  <si>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</si>
  <si>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</si>
  <si>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</si>
  <si>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</si>
  <si>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</si>
  <si>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</si>
  <si>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</si>
  <si>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</si>
  <si>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</si>
  <si>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</si>
  <si>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</si>
  <si>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</si>
  <si>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</si>
  <si>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</si>
  <si>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</si>
  <si>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</si>
  <si>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</si>
  <si>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</si>
  <si>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</si>
  <si>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</si>
  <si>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</si>
  <si>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</si>
  <si>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</si>
  <si>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</si>
  <si>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</si>
  <si>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</si>
  <si>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</si>
  <si>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</si>
  <si>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</si>
  <si>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</si>
  <si>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</si>
  <si>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</si>
  <si>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</si>
  <si>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</si>
  <si>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</si>
  <si>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</si>
  <si>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</si>
  <si>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</si>
  <si>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</si>
  <si>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</si>
  <si>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</si>
  <si>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</si>
  <si>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</si>
  <si>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</si>
  <si>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</si>
  <si>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</si>
  <si>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</si>
  <si>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</si>
  <si>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</si>
  <si>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</si>
  <si>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</si>
  <si>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</si>
  <si>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</si>
  <si>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</si>
  <si>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</si>
  <si>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</si>
  <si>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</si>
  <si>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</si>
  <si>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</si>
  <si>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</si>
  <si>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</si>
  <si>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</si>
  <si>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</si>
  <si>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</si>
  <si>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</si>
  <si>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</si>
  <si>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</si>
  <si>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</si>
  <si>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</si>
  <si>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</si>
  <si>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</si>
  <si>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</si>
  <si>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</si>
  <si>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</si>
  <si>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</si>
  <si>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</si>
  <si>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</si>
  <si>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</si>
  <si>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</si>
  <si>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</si>
  <si>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</si>
  <si>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</si>
  <si>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</si>
  <si>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</si>
  <si>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</si>
  <si>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</si>
  <si>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</si>
  <si>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</si>
  <si>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</si>
  <si>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</si>
  <si>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</si>
  <si>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</si>
  <si>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</si>
  <si>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</si>
  <si>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</si>
  <si>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</si>
  <si>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</si>
  <si>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</si>
  <si>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</si>
  <si>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</si>
  <si>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</si>
  <si>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</si>
  <si>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</si>
  <si>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</si>
  <si>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</si>
  <si>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</si>
  <si>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</si>
  <si>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</si>
  <si>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</si>
  <si>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</si>
  <si>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</si>
  <si>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</si>
  <si>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</si>
  <si>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</si>
  <si>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</si>
  <si>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</si>
  <si>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</si>
  <si>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</si>
  <si>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</si>
  <si>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</si>
  <si>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</si>
  <si>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</si>
  <si>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</si>
  <si>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</si>
  <si>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</si>
  <si>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</si>
  <si>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</si>
  <si>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</si>
  <si>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</si>
  <si>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</si>
  <si>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</si>
  <si>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</si>
  <si>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</si>
  <si>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</si>
  <si>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</si>
  <si>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</si>
  <si>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</si>
  <si>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</si>
  <si>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</si>
  <si>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</si>
  <si>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</si>
  <si>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</si>
  <si>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</si>
  <si>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</si>
  <si>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</si>
  <si>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</si>
  <si>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</si>
  <si>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</si>
  <si>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</si>
  <si>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</si>
  <si>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</si>
  <si>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</si>
  <si>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</si>
  <si>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</si>
  <si>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</si>
  <si>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</si>
  <si>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</si>
  <si>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</si>
  <si>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</si>
  <si>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</si>
  <si>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</si>
  <si>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</si>
  <si>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</si>
  <si>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</si>
  <si>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</si>
  <si>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</si>
  <si>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</si>
  <si>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</si>
  <si>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</si>
  <si>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</si>
  <si>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</si>
  <si>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</si>
  <si>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</si>
  <si>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</si>
  <si>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</si>
  <si>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</si>
  <si>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</si>
  <si>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</si>
  <si>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</si>
  <si>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</si>
  <si>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</si>
  <si>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</si>
  <si>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</si>
  <si>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</si>
  <si>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</si>
  <si>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</si>
  <si>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</si>
  <si>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</si>
  <si>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</si>
  <si>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</si>
  <si>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</si>
  <si>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</si>
  <si>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</si>
  <si>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</si>
  <si>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</si>
  <si>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</si>
  <si>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</si>
  <si>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</si>
  <si>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</si>
  <si>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</si>
  <si>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</si>
  <si>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</si>
  <si>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</si>
  <si>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</si>
  <si>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</si>
  <si>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</si>
  <si>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</si>
  <si>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</si>
  <si>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</si>
  <si>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</si>
  <si>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</si>
  <si>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</si>
  <si>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</si>
  <si>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</si>
  <si>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</si>
  <si>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</si>
  <si>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</si>
  <si>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</si>
  <si>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</si>
  <si>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</si>
  <si>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</si>
  <si>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</si>
  <si>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</si>
  <si>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</si>
  <si>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</si>
  <si>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</si>
  <si>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</si>
  <si>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</si>
  <si>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</si>
  <si>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</si>
  <si>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</si>
  <si>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</si>
  <si>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</si>
  <si>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</si>
  <si>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</si>
  <si>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</si>
  <si>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</si>
  <si>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</si>
  <si>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</si>
  <si>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</si>
  <si>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</si>
  <si>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</si>
  <si>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</si>
  <si>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</si>
  <si>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</si>
  <si>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</si>
  <si>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</si>
  <si>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</si>
  <si>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</si>
  <si>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</si>
  <si>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</si>
  <si>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</si>
  <si>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</si>
  <si>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</si>
  <si>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</si>
  <si>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</si>
  <si>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</si>
  <si>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</si>
  <si>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</si>
  <si>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</si>
  <si>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</si>
  <si>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</si>
  <si>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</si>
  <si>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</si>
  <si>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</si>
  <si>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</si>
  <si>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</si>
  <si>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</si>
  <si>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</si>
  <si>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</si>
  <si>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</si>
  <si>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</si>
  <si>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</si>
  <si>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</si>
  <si>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</si>
  <si>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</si>
  <si>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</si>
  <si>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</si>
  <si>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</si>
  <si>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</si>
  <si>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</si>
  <si>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</si>
  <si>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</si>
  <si>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</si>
  <si>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</si>
  <si>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</si>
  <si>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</si>
  <si>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</si>
  <si>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</si>
  <si>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</si>
  <si>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</si>
  <si>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</si>
  <si>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</si>
  <si>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</si>
  <si>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</si>
  <si>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</si>
  <si>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</si>
  <si>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</si>
  <si>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</si>
  <si>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</si>
  <si>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</si>
  <si>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</si>
  <si>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</si>
  <si>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</si>
  <si>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</si>
  <si>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</si>
  <si>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</si>
  <si>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</si>
  <si>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</si>
  <si>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</si>
  <si>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</si>
  <si>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</si>
  <si>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</si>
  <si>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</si>
  <si>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</si>
  <si>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</si>
  <si>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</si>
  <si>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</si>
  <si>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</si>
  <si>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</si>
  <si>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</si>
  <si>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</si>
  <si>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</si>
  <si>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</si>
  <si>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</si>
  <si>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</si>
  <si>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</si>
  <si>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</si>
  <si>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</si>
  <si>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</si>
  <si>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</si>
  <si>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</si>
  <si>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</si>
  <si>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</si>
  <si>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</si>
  <si>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</si>
  <si>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</si>
  <si>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</si>
  <si>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</si>
  <si>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</si>
  <si>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</si>
  <si>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</si>
  <si>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</si>
  <si>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</si>
  <si>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</si>
  <si>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</si>
  <si>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</si>
  <si>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</si>
  <si>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</si>
  <si>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</si>
  <si>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</si>
  <si>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</si>
  <si>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</si>
  <si>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</si>
  <si>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</si>
  <si>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</si>
  <si>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</si>
  <si>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</si>
  <si>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</si>
  <si>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</si>
  <si>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</si>
  <si>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</si>
  <si>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</si>
  <si>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</si>
  <si>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</si>
  <si>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</si>
  <si>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</si>
  <si>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</si>
  <si>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</si>
  <si>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</si>
  <si>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</si>
  <si>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</si>
  <si>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</si>
  <si>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</si>
  <si>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</si>
  <si>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</si>
  <si>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</si>
  <si>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</si>
  <si>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</si>
  <si>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</si>
  <si>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</si>
  <si>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</si>
  <si>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</si>
  <si>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</si>
  <si>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</si>
  <si>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</si>
  <si>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</si>
  <si>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</si>
  <si>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</si>
  <si>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</si>
  <si>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</si>
  <si>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</si>
  <si>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</si>
  <si>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</si>
  <si>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</si>
  <si>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</si>
  <si>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</si>
  <si>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</si>
  <si>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</si>
  <si>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</si>
  <si>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</si>
  <si>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</si>
  <si>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</si>
  <si>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</si>
  <si>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</si>
  <si>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</si>
  <si>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</si>
  <si>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</si>
  <si>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</si>
  <si>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</si>
  <si>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</si>
  <si>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</si>
  <si>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</si>
  <si>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</si>
  <si>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</si>
  <si>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</si>
  <si>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</si>
  <si>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</si>
  <si>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</si>
  <si>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</si>
  <si>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</si>
  <si>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</si>
  <si>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</si>
  <si>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</si>
  <si>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</si>
  <si>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</si>
  <si>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</si>
  <si>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</si>
  <si>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</si>
  <si>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</si>
  <si>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</si>
  <si>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</si>
  <si>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</si>
  <si>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</si>
  <si>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</si>
  <si>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</si>
  <si>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</si>
  <si>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</si>
  <si>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</si>
  <si>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</si>
  <si>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</si>
  <si>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</si>
  <si>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</si>
  <si>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</si>
  <si>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</si>
  <si>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</si>
  <si>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</si>
  <si>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</si>
  <si>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</si>
  <si>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</si>
  <si>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</si>
  <si>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</si>
  <si>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</si>
  <si>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</si>
  <si>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</si>
  <si>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</si>
  <si>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</si>
  <si>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</si>
  <si>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</si>
  <si>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</si>
  <si>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</si>
  <si>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</si>
  <si>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</si>
  <si>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</si>
  <si>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</si>
  <si>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</si>
  <si>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</si>
  <si>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</si>
  <si>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</si>
  <si>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</si>
  <si>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</si>
  <si>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</si>
  <si>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</si>
  <si>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</si>
  <si>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</si>
  <si>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</si>
  <si>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</si>
  <si>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</si>
  <si>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</si>
  <si>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</si>
  <si>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</si>
  <si>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</si>
  <si>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</si>
  <si>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</si>
  <si>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</si>
  <si>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</si>
  <si>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</si>
  <si>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</si>
  <si>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</si>
  <si>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</si>
  <si>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</si>
  <si>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</si>
  <si>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</si>
  <si>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</si>
  <si>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</si>
  <si>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</si>
  <si>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</si>
  <si>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</si>
  <si>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</si>
  <si>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</si>
  <si>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</si>
  <si>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</si>
  <si>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</si>
  <si>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</si>
  <si>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</si>
  <si>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</si>
  <si>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</si>
  <si>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</si>
  <si>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</si>
  <si>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</si>
  <si>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</si>
  <si>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</si>
  <si>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</si>
  <si>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</si>
  <si>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</si>
  <si>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</si>
  <si>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</si>
  <si>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</si>
  <si>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</si>
  <si>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</si>
  <si>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</si>
  <si>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</si>
  <si>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</si>
  <si>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</si>
  <si>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</si>
  <si>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</si>
  <si>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</si>
  <si>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</si>
  <si>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</si>
  <si>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</si>
  <si>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</si>
  <si>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</si>
  <si>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</si>
  <si>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</si>
  <si>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</si>
  <si>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</si>
  <si>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</si>
  <si>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</si>
  <si>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</si>
  <si>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</si>
  <si>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</si>
  <si>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</si>
  <si>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</si>
  <si>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</si>
  <si>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</si>
  <si>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</si>
  <si>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</si>
  <si>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</si>
  <si>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</si>
  <si>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</si>
  <si>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</si>
  <si>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</si>
  <si>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</si>
  <si>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</si>
  <si>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</si>
  <si>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</si>
  <si>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</si>
  <si>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</si>
  <si>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</si>
  <si>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</si>
  <si>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</si>
  <si>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</si>
  <si>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</si>
  <si>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</si>
  <si>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</si>
  <si>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</si>
  <si>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</si>
  <si>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</si>
  <si>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</si>
  <si>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</si>
  <si>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</si>
  <si>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</si>
  <si>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</si>
  <si>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</si>
  <si>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</si>
  <si>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</si>
  <si>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</si>
  <si>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</si>
  <si>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</si>
  <si>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</si>
  <si>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</si>
  <si>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</si>
  <si>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</si>
  <si>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</si>
  <si>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</si>
  <si>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</si>
  <si>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</si>
  <si>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</si>
  <si>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</si>
  <si>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</si>
  <si>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</si>
  <si>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</si>
  <si>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</si>
  <si>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</si>
  <si>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</si>
  <si>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</si>
  <si>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</si>
  <si>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</si>
  <si>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</si>
  <si>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</si>
  <si>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</si>
  <si>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</si>
  <si>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</si>
  <si>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</si>
  <si>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</si>
  <si>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</si>
  <si>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</si>
  <si>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</si>
  <si>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</si>
  <si>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</si>
  <si>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</si>
  <si>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</si>
  <si>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</si>
  <si>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</si>
  <si>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</si>
  <si>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</si>
  <si>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</si>
  <si>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</si>
  <si>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</si>
  <si>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</si>
  <si>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</si>
  <si>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</si>
  <si>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</si>
  <si>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</si>
  <si>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</si>
  <si>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</si>
  <si>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</si>
  <si>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</si>
  <si>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</si>
  <si>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</si>
  <si>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</si>
  <si>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</si>
  <si>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</si>
  <si>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</si>
  <si>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</si>
  <si>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</si>
  <si>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</si>
  <si>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</si>
  <si>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</si>
  <si>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</si>
  <si>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</si>
  <si>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</si>
  <si>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</si>
  <si>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</si>
  <si>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</si>
  <si>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</si>
  <si>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</si>
  <si>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</si>
  <si>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</si>
  <si>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</si>
  <si>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</si>
  <si>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</si>
  <si>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</si>
  <si>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</si>
  <si>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</si>
  <si>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</si>
  <si>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</si>
  <si>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</si>
  <si>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</si>
  <si>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</si>
  <si>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</si>
  <si>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</si>
  <si>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</si>
  <si>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</si>
  <si>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</si>
  <si>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</si>
  <si>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</si>
  <si>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</si>
  <si>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</si>
  <si>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</si>
  <si>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</si>
  <si>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</si>
  <si>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</si>
  <si>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</si>
  <si>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</si>
  <si>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</si>
  <si>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</si>
  <si>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</si>
  <si>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</si>
  <si>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</si>
  <si>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</si>
  <si>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</si>
  <si>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</si>
  <si>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</si>
  <si>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</si>
  <si>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</si>
  <si>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</si>
  <si>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</si>
  <si>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</si>
  <si>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</si>
  <si>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</si>
  <si>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</si>
  <si>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</si>
  <si>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</si>
  <si>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</si>
  <si>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</si>
  <si>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</si>
  <si>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</si>
  <si>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</si>
  <si>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</si>
  <si>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</si>
  <si>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</si>
  <si>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</si>
  <si>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</si>
  <si>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</si>
  <si>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</si>
  <si>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</si>
  <si>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</si>
  <si>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</si>
  <si>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</si>
  <si>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</si>
  <si>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</si>
  <si>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</si>
  <si>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</si>
  <si>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</si>
  <si>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</si>
  <si>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</si>
  <si>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</si>
  <si>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</si>
  <si>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</si>
  <si>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</si>
  <si>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</si>
  <si>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</si>
  <si>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</si>
  <si>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</si>
  <si>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</si>
  <si>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</si>
  <si>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</si>
  <si>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</si>
  <si>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</si>
  <si>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</si>
  <si>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</si>
  <si>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</si>
  <si>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</si>
  <si>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</si>
  <si>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</si>
  <si>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</si>
  <si>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</si>
  <si>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</si>
  <si>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</si>
  <si>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</si>
  <si>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</si>
  <si>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</si>
  <si>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</si>
  <si>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</si>
  <si>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</si>
  <si>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</si>
  <si>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</si>
  <si>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</si>
  <si>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</si>
  <si>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</si>
  <si>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</si>
  <si>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</si>
  <si>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</si>
  <si>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</si>
  <si>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</si>
  <si>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</si>
  <si>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</si>
  <si>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</si>
  <si>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</si>
  <si>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</si>
  <si>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</si>
  <si>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</si>
  <si>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</si>
  <si>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</si>
  <si>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</si>
  <si>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</si>
  <si>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</si>
  <si>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</si>
  <si>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</si>
  <si>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</si>
  <si>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</si>
  <si>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</si>
  <si>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</si>
  <si>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</si>
  <si>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</si>
  <si>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</si>
  <si>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</si>
  <si>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</si>
  <si>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</si>
  <si>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</si>
  <si>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</si>
  <si>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</si>
  <si>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</si>
  <si>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</si>
  <si>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</si>
  <si>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</si>
  <si>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</si>
  <si>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</si>
  <si>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</si>
  <si>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</si>
  <si>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</si>
  <si>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</si>
  <si>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</si>
  <si>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</si>
  <si>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</si>
  <si>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</si>
  <si>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</si>
  <si>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</si>
  <si>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</si>
  <si>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</si>
  <si>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</si>
  <si>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</si>
  <si>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</si>
  <si>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</si>
  <si>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</si>
  <si>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</si>
  <si>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</si>
  <si>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</si>
  <si>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</si>
  <si>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</si>
  <si>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</si>
  <si>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</si>
  <si>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</si>
  <si>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</si>
  <si>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</si>
  <si>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</si>
  <si>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</si>
  <si>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</si>
  <si>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</si>
  <si>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</si>
  <si>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</si>
  <si>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</si>
  <si>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</si>
  <si>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</si>
  <si>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</si>
  <si>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</si>
  <si>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</si>
  <si>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</si>
  <si>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</si>
  <si>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</si>
  <si>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</si>
  <si>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</si>
  <si>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</si>
  <si>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</si>
  <si>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</si>
  <si>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</si>
  <si>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</si>
  <si>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</si>
  <si>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</si>
  <si>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</si>
  <si>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</si>
  <si>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</si>
  <si>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</si>
  <si>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</si>
  <si>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</si>
  <si>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</si>
  <si>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</si>
  <si>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</si>
  <si>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</si>
  <si>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</si>
  <si>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</si>
  <si>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</si>
  <si>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</si>
  <si>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</si>
  <si>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</si>
  <si>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</si>
  <si>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</si>
  <si>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</si>
  <si>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</si>
  <si>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</si>
  <si>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</si>
  <si>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</si>
  <si>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</si>
  <si>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</si>
  <si>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</si>
  <si>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</si>
  <si>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</si>
  <si>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</si>
  <si>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</si>
  <si>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</si>
  <si>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</si>
  <si>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</si>
  <si>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</si>
  <si>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</si>
  <si>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</si>
  <si>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</si>
  <si>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</si>
  <si>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</si>
  <si>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</si>
  <si>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</si>
  <si>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</si>
  <si>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</si>
  <si>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</si>
  <si>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</si>
  <si>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</si>
  <si>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</si>
  <si>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</si>
  <si>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</si>
  <si>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</si>
  <si>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</si>
  <si>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</si>
  <si>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</si>
  <si>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</si>
  <si>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</si>
  <si>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</si>
  <si>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</si>
  <si>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</si>
  <si>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</si>
  <si>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</si>
  <si>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</si>
  <si>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</si>
  <si>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</si>
  <si>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</si>
  <si>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</si>
  <si>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</si>
  <si>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</si>
  <si>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</si>
  <si>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</si>
  <si>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</si>
  <si>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</si>
  <si>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</si>
  <si>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</si>
  <si>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</si>
  <si>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</si>
  <si>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</si>
  <si>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</si>
  <si>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</si>
  <si>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</si>
  <si>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</si>
  <si>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</si>
  <si>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</si>
  <si>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</si>
  <si>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</si>
  <si>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</si>
  <si>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</si>
  <si>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</si>
  <si>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</si>
  <si>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</si>
  <si>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</si>
  <si>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</si>
  <si>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</si>
  <si>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</si>
  <si>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</si>
  <si>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</si>
  <si>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</si>
  <si>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</si>
  <si>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</si>
  <si>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</si>
  <si>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</si>
  <si>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</si>
  <si>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</si>
  <si>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</si>
  <si>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</si>
  <si>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</si>
  <si>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</si>
  <si>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</si>
  <si>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</si>
  <si>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</si>
  <si>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</si>
  <si>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</si>
  <si>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</si>
  <si>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</si>
  <si>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</si>
  <si>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</si>
  <si>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</si>
  <si>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</si>
  <si>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</si>
  <si>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</si>
  <si>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</si>
  <si>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</si>
  <si>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</si>
  <si>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</si>
  <si>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</si>
  <si>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</si>
  <si>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</si>
  <si>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</si>
  <si>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</si>
  <si>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</si>
  <si>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</si>
  <si>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</si>
  <si>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</si>
  <si>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</si>
  <si>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</si>
  <si>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</si>
  <si>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</si>
  <si>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</si>
  <si>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</si>
  <si>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</si>
  <si>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</si>
  <si>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</si>
  <si>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</si>
  <si>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</si>
  <si>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</si>
  <si>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</si>
  <si>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</si>
  <si>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</si>
  <si>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</si>
  <si>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</si>
  <si>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</si>
  <si>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</si>
  <si>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</si>
  <si>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</si>
  <si>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</si>
  <si>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</si>
  <si>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</si>
  <si>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</si>
  <si>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</si>
  <si>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</si>
  <si>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</si>
  <si>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</si>
  <si>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</si>
  <si>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</si>
  <si>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</si>
  <si>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</si>
  <si>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</si>
  <si>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</si>
  <si>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</si>
  <si>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</si>
  <si>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</si>
  <si>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</si>
  <si>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</si>
  <si>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</si>
  <si>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</si>
  <si>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</si>
  <si>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</si>
  <si>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</si>
  <si>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</si>
  <si>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</si>
  <si>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</si>
  <si>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</si>
  <si>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</si>
  <si>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</si>
  <si>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</si>
  <si>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</si>
  <si>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</si>
  <si>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</si>
  <si>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</si>
  <si>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</si>
  <si>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</si>
  <si>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</si>
  <si>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</si>
  <si>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</si>
  <si>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</si>
  <si>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</si>
  <si>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</si>
  <si>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</si>
  <si>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</si>
  <si>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</si>
  <si>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</si>
  <si>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</si>
  <si>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</si>
  <si>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</si>
  <si>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</si>
  <si>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</si>
  <si>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</si>
  <si>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</si>
  <si>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</si>
  <si>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</si>
  <si>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</si>
  <si>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</si>
  <si>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</si>
  <si>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</si>
  <si>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</si>
  <si>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</si>
  <si>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</si>
  <si>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</si>
  <si>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</si>
  <si>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</si>
  <si>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</si>
  <si>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</si>
  <si>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</si>
  <si>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</si>
  <si>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</si>
  <si>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</si>
  <si>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</si>
  <si>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</si>
  <si>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</si>
  <si>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</si>
  <si>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</si>
  <si>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</si>
  <si>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</si>
  <si>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</si>
  <si>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</si>
  <si>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</si>
  <si>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</si>
  <si>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</si>
  <si>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</si>
  <si>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</si>
  <si>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</si>
  <si>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</si>
  <si>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</si>
  <si>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</si>
  <si>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</si>
  <si>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</si>
  <si>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</si>
  <si>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</si>
  <si>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</si>
  <si>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</si>
  <si>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</si>
  <si>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</si>
  <si>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</si>
  <si>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</si>
  <si>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</si>
  <si>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</si>
  <si>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</si>
  <si>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</si>
  <si>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</si>
  <si>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</si>
  <si>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</si>
  <si>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</si>
  <si>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</si>
  <si>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</si>
  <si>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</si>
  <si>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</si>
  <si>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</si>
  <si>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</si>
  <si>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</si>
  <si>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</si>
  <si>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</si>
  <si>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</si>
  <si>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</si>
  <si>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</si>
  <si>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</si>
  <si>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</si>
  <si>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</si>
  <si>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</si>
  <si>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</si>
  <si>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</si>
  <si>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</si>
  <si>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</si>
  <si>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</si>
  <si>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</si>
  <si>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</si>
  <si>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</si>
  <si>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</si>
  <si>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</si>
  <si>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</si>
  <si>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</si>
  <si>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</si>
  <si>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</si>
  <si>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</si>
  <si>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</si>
  <si>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</si>
  <si>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</si>
  <si>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</si>
  <si>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</si>
  <si>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</si>
  <si>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</si>
  <si>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</si>
  <si>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</si>
  <si>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</si>
  <si>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</si>
  <si>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</si>
  <si>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</si>
  <si>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</si>
  <si>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</si>
  <si>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</si>
  <si>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</si>
  <si>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</si>
  <si>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</si>
  <si>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</si>
  <si>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</si>
  <si>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</si>
  <si>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</si>
  <si>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</si>
  <si>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</si>
  <si>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</si>
  <si>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</si>
  <si>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</si>
  <si>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</si>
  <si>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</si>
  <si>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</si>
  <si>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</si>
  <si>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</si>
  <si>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</si>
  <si>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</si>
  <si>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</si>
  <si>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</si>
  <si>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</si>
  <si>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</si>
  <si>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</si>
  <si>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</si>
  <si>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</si>
  <si>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</si>
  <si>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</si>
  <si>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</si>
  <si>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</si>
  <si>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</si>
  <si>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</si>
  <si>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</si>
  <si>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</si>
  <si>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</si>
  <si>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</si>
  <si>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</si>
  <si>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</si>
  <si>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</si>
  <si>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</si>
  <si>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</si>
  <si>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</si>
  <si>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</si>
  <si>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</si>
  <si>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</si>
  <si>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</si>
  <si>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</si>
  <si>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</si>
  <si>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</si>
  <si>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</si>
  <si>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</si>
  <si>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</si>
  <si>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</si>
  <si>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</si>
  <si>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</si>
  <si>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</si>
  <si>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</si>
  <si>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</si>
  <si>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</si>
  <si>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</si>
  <si>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</si>
  <si>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</si>
  <si>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</si>
  <si>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</si>
  <si>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</si>
  <si>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</si>
  <si>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</si>
  <si>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</si>
  <si>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</si>
  <si>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</si>
  <si>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</si>
  <si>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</si>
  <si>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</si>
  <si>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</si>
  <si>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</si>
  <si>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</si>
  <si>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</si>
  <si>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</si>
  <si>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</si>
  <si>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</si>
  <si>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</si>
  <si>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</si>
  <si>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</si>
  <si>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</si>
  <si>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</si>
  <si>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</si>
  <si>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</si>
  <si>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</si>
  <si>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</si>
  <si>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</si>
  <si>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</si>
  <si>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</si>
  <si>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</si>
  <si>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</si>
  <si>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</si>
  <si>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</si>
  <si>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</si>
  <si>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</si>
  <si>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</si>
  <si>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</si>
  <si>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</si>
  <si>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</si>
  <si>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</si>
  <si>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</si>
  <si>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</si>
  <si>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</si>
  <si>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</si>
  <si>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</si>
  <si>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</si>
  <si>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</si>
  <si>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</si>
  <si>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</si>
  <si>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</si>
  <si>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</si>
  <si>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</si>
  <si>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</si>
  <si>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</si>
  <si>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</si>
  <si>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</si>
  <si>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</si>
  <si>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</si>
  <si>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</si>
  <si>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</si>
  <si>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</si>
  <si>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</si>
  <si>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</si>
  <si>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</si>
  <si>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</si>
  <si>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</si>
  <si>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</si>
  <si>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</si>
  <si>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</si>
  <si>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</si>
  <si>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</si>
  <si>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</si>
  <si>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</si>
  <si>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</si>
  <si>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</si>
  <si>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</si>
  <si>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</si>
  <si>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</si>
  <si>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</si>
  <si>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</si>
  <si>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</si>
  <si>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</si>
  <si>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</si>
  <si>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</si>
  <si>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</si>
  <si>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</si>
  <si>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</si>
  <si>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</si>
  <si>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</si>
  <si>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</si>
  <si>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</si>
  <si>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</si>
  <si>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</si>
  <si>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</si>
  <si>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</si>
  <si>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</si>
  <si>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</si>
  <si>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</si>
  <si>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</si>
  <si>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</si>
  <si>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</si>
  <si>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</si>
  <si>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</si>
  <si>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</si>
  <si>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</si>
  <si>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</si>
  <si>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</si>
  <si>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</si>
  <si>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</si>
  <si>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</si>
  <si>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</si>
  <si>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</si>
  <si>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</si>
  <si>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</si>
  <si>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</si>
  <si>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</si>
  <si>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</si>
  <si>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</si>
  <si>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</si>
  <si>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</si>
  <si>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</si>
  <si>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</si>
  <si>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</si>
  <si>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</si>
  <si>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</si>
  <si>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</si>
  <si>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</si>
  <si>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</si>
  <si>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</si>
  <si>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</si>
  <si>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</si>
  <si>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</si>
  <si>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</si>
  <si>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</si>
  <si>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</si>
  <si>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</si>
  <si>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</si>
  <si>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</si>
  <si>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</si>
  <si>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</si>
  <si>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</si>
  <si>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</si>
  <si>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</si>
  <si>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</si>
  <si>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</si>
  <si>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</si>
  <si>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</si>
  <si>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</si>
  <si>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</si>
  <si>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</si>
  <si>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</si>
  <si>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</si>
  <si>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</si>
  <si>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</si>
  <si>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</si>
  <si>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</si>
  <si>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</si>
  <si>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</si>
  <si>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</si>
  <si>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</si>
  <si>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</si>
  <si>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</si>
  <si>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</si>
  <si>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</si>
  <si>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</si>
  <si>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</si>
  <si>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</si>
  <si>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</si>
  <si>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</si>
  <si>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</si>
  <si>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</si>
  <si>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</si>
  <si>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</si>
  <si>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</si>
  <si>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</si>
  <si>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</si>
  <si>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</si>
  <si>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</si>
  <si>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</si>
  <si>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</si>
  <si>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</si>
  <si>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</si>
  <si>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</si>
  <si>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</si>
  <si>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</si>
  <si>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</si>
  <si>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</si>
  <si>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</si>
  <si>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</si>
  <si>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</si>
  <si>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</si>
  <si>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</si>
  <si>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</si>
  <si>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</si>
  <si>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</si>
  <si>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</si>
  <si>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</si>
  <si>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</si>
  <si>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</si>
  <si>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</si>
  <si>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</si>
  <si>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</si>
  <si>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</si>
  <si>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</si>
  <si>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</si>
  <si>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</si>
  <si>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</si>
  <si>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</si>
  <si>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</si>
  <si>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</si>
  <si>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</si>
  <si>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</si>
  <si>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</si>
  <si>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</si>
  <si>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</si>
  <si>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</si>
  <si>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</si>
  <si>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</si>
  <si>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</si>
  <si>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</si>
  <si>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</si>
  <si>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</si>
  <si>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</si>
  <si>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</si>
  <si>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</si>
  <si>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</si>
  <si>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</si>
  <si>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</si>
  <si>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</si>
  <si>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</si>
  <si>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</si>
  <si>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</si>
  <si>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</si>
  <si>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</si>
  <si>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</si>
  <si>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</si>
  <si>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</si>
  <si>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</si>
  <si>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</si>
  <si>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</si>
  <si>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</si>
  <si>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</si>
  <si>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</si>
  <si>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</si>
  <si>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</si>
  <si>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</si>
  <si>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</si>
  <si>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</si>
  <si>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</si>
  <si>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</si>
  <si>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</si>
  <si>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</si>
  <si>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</si>
  <si>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</si>
  <si>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</si>
  <si>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</si>
  <si>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</si>
  <si>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</si>
  <si>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</si>
  <si>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</si>
  <si>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</si>
  <si>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</si>
  <si>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</si>
  <si>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</si>
  <si>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</si>
  <si>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</si>
  <si>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</si>
  <si>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</si>
  <si>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</si>
  <si>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</si>
  <si>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</si>
  <si>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</si>
  <si>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</si>
  <si>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</si>
  <si>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</si>
  <si>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</si>
  <si>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</si>
  <si>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</si>
  <si>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</si>
  <si>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</si>
  <si>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</si>
  <si>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</si>
  <si>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</si>
  <si>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</si>
  <si>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</si>
  <si>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</si>
  <si>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</si>
  <si>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</si>
  <si>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</si>
  <si>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</si>
  <si>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</si>
  <si>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</si>
  <si>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</si>
  <si>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</si>
  <si>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</si>
  <si>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</si>
  <si>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</si>
  <si>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</si>
  <si>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</si>
  <si>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</si>
  <si>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</si>
  <si>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</si>
  <si>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</si>
  <si>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</si>
  <si>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</si>
  <si>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</si>
  <si>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</si>
  <si>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</si>
  <si>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</si>
  <si>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</si>
  <si>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</si>
  <si>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</si>
  <si>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</si>
  <si>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</si>
  <si>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</si>
  <si>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</si>
  <si>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</si>
  <si>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</si>
  <si>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</si>
  <si>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</si>
  <si>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</si>
  <si>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</si>
  <si>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</si>
  <si>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</si>
  <si>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</si>
  <si>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</si>
  <si>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</si>
  <si>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</si>
  <si>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</si>
  <si>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</si>
  <si>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</si>
  <si>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</si>
  <si>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</si>
  <si>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</si>
  <si>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</si>
  <si>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</si>
  <si>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</si>
  <si>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</si>
  <si>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</si>
  <si>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</si>
  <si>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</si>
  <si>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</si>
  <si>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</si>
  <si>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</si>
  <si>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</si>
  <si>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</si>
  <si>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</si>
  <si>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</si>
  <si>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</si>
  <si>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</si>
  <si>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</si>
  <si>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</si>
  <si>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</si>
  <si>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</si>
  <si>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</si>
  <si>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</si>
  <si>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</si>
  <si>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</si>
  <si>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</si>
  <si>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</si>
  <si>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</si>
  <si>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</si>
  <si>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</si>
  <si>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</si>
  <si>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</si>
  <si>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</si>
  <si>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</si>
  <si>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</si>
  <si>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</si>
  <si>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</si>
  <si>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</si>
  <si>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</si>
  <si>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</si>
  <si>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</si>
  <si>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</si>
  <si>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</si>
  <si>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</si>
  <si>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</si>
  <si>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</si>
  <si>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</si>
  <si>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</si>
  <si>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</si>
  <si>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</si>
  <si>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</si>
  <si>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</si>
  <si>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</si>
  <si>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</si>
  <si>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</si>
  <si>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</si>
  <si>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</si>
  <si>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</si>
  <si>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</si>
  <si>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</si>
  <si>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</si>
  <si>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</si>
  <si>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</si>
  <si>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</si>
  <si>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</si>
  <si>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</si>
  <si>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</si>
  <si>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</si>
  <si>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</si>
  <si>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</si>
  <si>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</si>
  <si>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</si>
  <si>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</si>
  <si>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</si>
  <si>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</si>
  <si>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</si>
  <si>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</si>
  <si>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</si>
  <si>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</si>
  <si>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</si>
  <si>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</si>
  <si>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</si>
  <si>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</si>
  <si>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</si>
  <si>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</si>
  <si>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</si>
  <si>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</si>
  <si>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</si>
  <si>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</si>
  <si>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</si>
  <si>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</si>
  <si>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</si>
  <si>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</si>
  <si>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</si>
  <si>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</si>
  <si>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</si>
  <si>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</si>
  <si>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</si>
  <si>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</si>
  <si>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</si>
  <si>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</si>
  <si>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</si>
  <si>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</si>
  <si>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</si>
  <si>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</si>
  <si>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</si>
  <si>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</si>
  <si>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</si>
  <si>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</si>
  <si>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</si>
  <si>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</si>
  <si>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</si>
  <si>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</si>
  <si>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</si>
  <si>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</si>
  <si>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</si>
  <si>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</si>
  <si>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</si>
  <si>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</si>
  <si>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</si>
  <si>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</si>
  <si>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</si>
  <si>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</si>
  <si>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</si>
  <si>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</si>
  <si>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</si>
  <si>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</si>
  <si>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</si>
  <si>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</si>
  <si>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</si>
  <si>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</si>
  <si>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</si>
  <si>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</si>
  <si>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</si>
  <si>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</si>
  <si>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</si>
  <si>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</si>
  <si>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</si>
  <si>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</si>
  <si>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</si>
  <si>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</si>
  <si>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</si>
  <si>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</si>
  <si>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</si>
  <si>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</si>
  <si>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</si>
  <si>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</si>
  <si>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</si>
  <si>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</si>
  <si>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</si>
  <si>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</si>
  <si>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</si>
  <si>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</si>
  <si>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</si>
  <si>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</si>
  <si>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</si>
  <si>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</si>
  <si>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</si>
  <si>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</si>
  <si>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</si>
  <si>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</si>
  <si>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</si>
  <si>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</si>
  <si>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</si>
  <si>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</si>
  <si>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</si>
  <si>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</si>
  <si>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</si>
  <si>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</si>
  <si>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</si>
  <si>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</si>
  <si>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</si>
  <si>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</si>
  <si>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</si>
  <si>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</si>
  <si>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</si>
  <si>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</si>
  <si>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</si>
  <si>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</si>
  <si>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</si>
  <si>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</si>
  <si>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</si>
  <si>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</si>
  <si>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</si>
  <si>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</si>
  <si>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</si>
  <si>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</si>
  <si>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</si>
  <si>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</si>
  <si>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</si>
  <si>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</si>
  <si>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</si>
  <si>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</si>
  <si>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</si>
  <si>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</si>
  <si>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</si>
  <si>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</si>
  <si>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</si>
  <si>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</si>
  <si>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</si>
  <si>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</si>
  <si>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</si>
  <si>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</si>
  <si>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</si>
  <si>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</si>
  <si>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</si>
  <si>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</si>
  <si>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</si>
  <si>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</si>
  <si>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</si>
  <si>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</si>
  <si>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</si>
  <si>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</si>
  <si>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</si>
  <si>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</si>
  <si>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</si>
  <si>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</si>
  <si>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</si>
  <si>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</si>
  <si>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</si>
  <si>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</si>
  <si>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</si>
  <si>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</si>
  <si>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</si>
  <si>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</si>
  <si>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</si>
  <si>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</si>
  <si>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</si>
  <si>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</si>
  <si>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</si>
  <si>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</si>
  <si>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</si>
  <si>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</si>
  <si>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</si>
  <si>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</si>
  <si>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</si>
  <si>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</si>
  <si>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</si>
  <si>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</si>
  <si>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</si>
  <si>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</si>
  <si>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</si>
  <si>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</si>
  <si>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</si>
  <si>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</si>
  <si>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</si>
  <si>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</si>
  <si>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</si>
  <si>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</si>
  <si>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</si>
  <si>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</si>
  <si>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</si>
  <si>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</si>
  <si>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</si>
  <si>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</si>
  <si>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</si>
  <si>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</si>
  <si>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</si>
  <si>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</si>
  <si>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</si>
  <si>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</si>
  <si>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</si>
  <si>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</si>
  <si>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</si>
  <si>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</si>
  <si>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</si>
  <si>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</si>
  <si>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</si>
  <si>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</si>
  <si>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</si>
  <si>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</si>
  <si>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</si>
  <si>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</si>
  <si>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</si>
  <si>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</si>
  <si>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</si>
  <si>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</si>
  <si>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</si>
  <si>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</si>
  <si>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</si>
  <si>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</si>
  <si>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</si>
  <si>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</si>
  <si>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</si>
  <si>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</si>
  <si>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</si>
  <si>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</si>
  <si>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</si>
  <si>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</si>
  <si>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</si>
  <si>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</si>
  <si>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</si>
  <si>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</si>
  <si>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</si>
  <si>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</si>
  <si>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</si>
  <si>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</si>
  <si>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</si>
  <si>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</si>
  <si>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</si>
  <si>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</si>
  <si>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</si>
  <si>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</si>
  <si>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</si>
  <si>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</si>
  <si>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</si>
  <si>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</si>
  <si>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</si>
  <si>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</si>
  <si>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</si>
  <si>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</si>
  <si>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</si>
  <si>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</si>
  <si>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</si>
  <si>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</si>
  <si>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</si>
  <si>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</si>
  <si>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</si>
  <si>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</si>
  <si>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</si>
  <si>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</si>
  <si>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30 mins </t>
  </si>
  <si>
    <t>PCM-20251019-00001400</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</si>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</sst>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286.65725972221844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6.1619472222155309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45949.605685648145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45949.605685648145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45949.605685648145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45949.605685648145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45949.605685648145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45949.605685648145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45949.605685648145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45949.605685648145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45949.605685648145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45949.605685648145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45949.605685648145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45949.605685648145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45949.605685648145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45949.605685648145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45949.605685648145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45949.605685648145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45949.605685648145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45949.605685648145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45949.605685648145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45949.605685648145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45949.605685648145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45949.605685648145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45949.605685648145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45949.605685648145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45949.605685648145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45949.605685648145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45949.605685648145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45949.605685648145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45949.605685648145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45949.605685648145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45949.605685648145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45949.605685648145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45949.605685648145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45949.605685648145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45949.605685648145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45949.605685648145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45949.605685648145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45949.605685648145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45949.605685648145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45949.605685648145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45949.605685648145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45949.605685648145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45949.605685648145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45949.605685648145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45949.605685648145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45949.605685648145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45949.605685648145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45949.605685648145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45949.605685648145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45949.605685648145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45949.605685648145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45949.605685648145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45949.605685648145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45949.605685648145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45949.605685648145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45949.605685648145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45949.605685648145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45949.605685648145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45949.605685648145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45949.605685648145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45949.605685648145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45949.605685648145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45949.605685648145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45949.605685648145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45949.605685648145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45949.605685648145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45949.605685648145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45949.605685648145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45949.605685648145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45949.605685648145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45949.605685648145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45949.605685648145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45949.605685648145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45949.605685648145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45949.605685648145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45949.605685648145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45949.605685648145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45949.605685648145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45949.605685648145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45949.605685648145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45949.605685648145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45949.605685648145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45949.605685648145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45949.605685648145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45949.605685648145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45949.605685648145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45949.605685648145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45949.605685648145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45949.605685648145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45949.605685648145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45949.605685648145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45949.605685648145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45949.605685648145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45949.605685648145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45949.605685648145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45949.605685648145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45949.605685648145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45949.605685648145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45949.605685648145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45949.605685648145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3AB1CF5-88B6-466D-A737-E3A5B5A596AB}"/>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142.87860231481318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124.60584768518311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5.1099101851796149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45949.605685648145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45949.605685648145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45949.605685648145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45949.605685648145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45949.605685648145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45949.605685648145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45949.605685648145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45949.605685648145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45949.605685648145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45949.605685648145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45949.605685648145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45949.605685648145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45949.605685648145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45949.605685648145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45949.605685648145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45949.605685648145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45949.605685648145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45949.605685648145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45949.605685648145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45949.605685648145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45949.605685648145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45949.605685648145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45949.605685648145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45949.605685648145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45949.605685648145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45949.605685648145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45949.605685648145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45949.605685648145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45949.605685648145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45949.605685648145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45949.605685648145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45949.605685648145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45949.605685648145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45949.605685648145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45949.605685648145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45949.605685648145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45949.605685648145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45949.605685648145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45949.605685648145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45949.605685648145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45949.605685648145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45949.605685648145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45949.605685648145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45949.605685648145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45949.605685648145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45949.605685648145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45949.605685648145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45949.605685648145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45949.605685648145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45949.605685648145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45949.605685648145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45949.605685648145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45949.605685648145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45949.605685648145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45949.605685648145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45949.605685648145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45949.605685648145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45949.605685648145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45949.605685648145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45949.605685648145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45949.605685648145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45949.605685648145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45949.605685648145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45949.605685648145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45949.605685648145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45949.605685648145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45949.605685648145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45949.605685648145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45949.605685648145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45949.605685648145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45949.605685648145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45949.605685648145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45949.605685648145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45949.605685648145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45949.605685648145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45949.605685648145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45949.605685648145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45949.605685648145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45949.605685648145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45949.605685648145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45949.605685648145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45949.605685648145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45949.605685648145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45949.605685648145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45949.605685648145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45949.605685648145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45949.605685648145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66" t="s">
        <v>39054</v>
      </c>
      <c r="B2" s="64" t="str">
        <f>IFERROR(VLOOKUP(D2,DB!A:K,11,0),"")</f>
        <v>R3</v>
      </c>
      <c r="C2" s="64">
        <v>2</v>
      </c>
      <c r="D2" s="18" t="s">
        <v>15235</v>
      </c>
      <c r="E2" s="18" t="s">
        <v>38964</v>
      </c>
      <c r="F2" s="166">
        <v>45949.563993055555</v>
      </c>
      <c r="G2" s="21">
        <f ca="1">IFERROR(NOW()-F2,"-")</f>
        <v>4.1692592589242849E-2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45949.605685648145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45949.605685648145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45949.605685648145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45949.605685648145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45949.605685648145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45949.605685648145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45949.605685648145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45949.605685648145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45949.605685648145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45949.605685648145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45949.605685648145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45949.605685648145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45949.605685648145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45949.605685648145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45949.605685648145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45949.605685648145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45949.605685648145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45949.605685648145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45949.605685648145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45949.605685648145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45949.605685648145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45949.605685648145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45949.605685648145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45949.605685648145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45949.605685648145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45949.605685648145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45949.605685648145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45949.605685648145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45949.605685648145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45949.605685648145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45949.605685648145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45949.605685648145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45949.605685648145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45949.605685648145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45949.605685648145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45949.605685648145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45949.605685648145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45949.605685648145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45949.605685648145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45949.605685648145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45949.605685648145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45949.605685648145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45949.605685648145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45949.605685648145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45949.605685648145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45949.605685648145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45949.605685648145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45949.605685648145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45949.605685648145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45949.605685648145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45949.605685648145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45949.605685648145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45949.605685648145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45949.605685648145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45949.605685648145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45949.605685648145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45949.605685648145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45949.605685648145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45949.605685648145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45949.605685648145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45949.605685648145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45949.605685648145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45949.605685648145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45949.605685648145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45949.605685648145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45949.605685648145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45949.605685648145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45949.605685648145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45949.605685648145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45949.605685648145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45949.605685648145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45949.605685648145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45949.605685648145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45949.605685648145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45949.605685648145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45949.605685648145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45949.605685648145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45949.605685648145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45949.605685648145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45949.605685648145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45949.605685648145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45949.605685648145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45949.605685648145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45949.605685648145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45949.605685648145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45949.605685648145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45949.605685648145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45949.605685648145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45949.605685648145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45949.605685648145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45949.605685648145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45949.605685648145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45949.605685648145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45949.605685648145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45949.605685648145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45949.605685648145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45949.605685648145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45949.605685648145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45949.605685648145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45949.605685648145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45949.605685648145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45949.605685648145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45949.605685648145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45949.605685648145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45949.605685648145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45949.605685648145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45949.605685648145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45949.605685648145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45949.605685648145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45949.605685648145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45949.605685648145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45949.605685648145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45949.605685648145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45949.605685648145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45949.605685648145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45949.605685648145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45949.605685648145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45949.605685648145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45949.605685648145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45949.605685648145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45949.605685648145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45949.605685648145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45949.605685648145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45949.605685648145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45949.605685648145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45949.605685648145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45949.605685648145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45949.605685648145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45949.605685648145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45949.605685648145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45949.605685648145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45949.605685648145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45949.605685648145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45949.605685648145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45949.605685648145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45949.605685648145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45949.605685648145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45949.605685648145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45949.605685648145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45949.605685648145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45949.605685648145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45949.605685648145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45949.605685648145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45949.605685648145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45949.605685648145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45949.605685648145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45949.605685648145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45949.605685648145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45949.605685648145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45949.605685648145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45949.605685648145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45949.605685648145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45949.605685648145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45949.605685648145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45949.605685648145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45949.605685648145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45949.605685648145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45949.605685648145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45949.605685648145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45949.605685648145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45949.605685648145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45949.605685648145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45949.605685648145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45949.605685648145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45949.605685648145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45949.605685648145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45949.605685648145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45949.605685648145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45949.605685648145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45949.605685648145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45949.605685648145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45949.605685648145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45949.605685648145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45949.605685648145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45949.605685648145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45949.605685648145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45949.605685648145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45949.605685648145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45949.605685648145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45949.605685648145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45949.605685648145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45949.605685648145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45949.605685648145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45949.605685648145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45949.605685648145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45949.605685648145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45949.605685648145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45949.605685648145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45949.605685648145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45949.605685648145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45949.605685648145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45949.605685648145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45949.605685648145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45949.605685648145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45949.605685648145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45949.605685648145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45949.605685648145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45949.605685648145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45949.605685648145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45949.605685648145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45949.605685648145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45949.605685648145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45949.605685648145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45949.605685648145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45949.605685648145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45949.605685648145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45949.605685648145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45949.605685648145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45949.605685648145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45949.605685648145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45949.605685648145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45949.605685648145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45949.605685648145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45949.605685648145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45949.605685648145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45949.605685648145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45949.605685648145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45949.605685648145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45949.605685648145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45949.605685648145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45949.605685648145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45949.605685648145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45949.605685648145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45949.605685648145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45949.605685648145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45949.605685648145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45949.605685648145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45949.605685648145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45949.605685648145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45949.605685648145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45949.605685648145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45949.605685648145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45949.605685648145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45949.605685648145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45949.605685648145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45949.605685648145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45949.605685648145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45949.605685648145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45949.605685648145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45949.605685648145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45949.605685648145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45949.605685648145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45949.605685648145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45949.605685648145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45949.605685648145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45949.605685648145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45949.605685648145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45949.605685648145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45949.605685648145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45949.605685648145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45949.605685648145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45949.605685648145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45949.605685648145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45949.605685648145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45949.605685648145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45949.605685648145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45949.605685648145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45949.605685648145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45949.605685648145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45949.605685648145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45949.605685648145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45949.605685648145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45949.605685648145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45949.605685648145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45949.605685648145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45949.605685648145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45949.605685648145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45949.605685648145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45949.605685648145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45949.605685648145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45949.605685648145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45949.605685648145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45949.605685648145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45949.605685648145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45949.605685648145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45949.605685648145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45949.605685648145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45949.605685648145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45949.605685648145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45949.605685648145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45949.605685648145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45949.605685648145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45949.605685648145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45949.605685648145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45949.605685648145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45949.605685648145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45949.605685648145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45949.605685648145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45949.605685648145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45949.605685648145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45949.605685648145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45949.605685648145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45949.605685648145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45949.605685648145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45949.605685648145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45949.605685648145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45949.605685648145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45949.605685648145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45949.605685648145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45949.605685648145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45949.605685648145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45949.605685648145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45949.605685648145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45949.605685648145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45949.605685648145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45949.605685648145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45949.605685648145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45949.605685648145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45949.605685648145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45949.605685648145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45949.605685648145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45949.605685648145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45949.605685648145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45949.605685648145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45949.605685648145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45949.605685648145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45949.605685648145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45949.605685648145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45949.605685648145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45949.605685648145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45949.605685648145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45949.605685648145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45949.605685648145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45949.605685648145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45949.605685648145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45949.605685648145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45949.605685648145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45949.605685648145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45949.605685648145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45949.605685648145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45949.605685648145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45949.605685648145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45949.605685648145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45949.605685648145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45949.605685648145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45949.605685648145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45949.605685648145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45949.605685648145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45949.605685648145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45949.605685648145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45949.605685648145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45949.605685648145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45949.605685648145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45949.605685648145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45949.605685648145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45949.605685648145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45949.605685648145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45949.605685648145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45949.605685648145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45949.605685648145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45949.605685648145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45949.605685648145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45949.605685648145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45949.605685648145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45949.605685648145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45949.605685648145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45949.605685648145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45949.605685648145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45949.605685648145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45949.605685648145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45949.605685648145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45949.605685648145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45949.605685648145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45949.605685648145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45949.605685648145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45949.605685648145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45949.605685648145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45949.605685648145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45949.605685648145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45949.605685648145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45949.605685648145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45949.605685648145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45949.605685648145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45949.605685648145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45949.605685648145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45949.605685648145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45949.605685648145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45949.605685648145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45949.605685648145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45949.605685648145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45949.605685648145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45949.605685648145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45949.605685648145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45949.605685648145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45949.605685648145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45949.605685648145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45949.605685648145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45949.605685648145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45949.605685648145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45949.605685648145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45949.605685648145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45949.605685648145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45949.605685648145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45949.605685648145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45949.605685648145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45949.605685648145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45949.605685648145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45949.605685648145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45949.605685648145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45949.605685648145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45949.605685648145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45949.605685648145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45949.605685648145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45949.605685648145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45949.605685648145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45949.605685648145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45949.605685648145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45949.605685648145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45949.605685648145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45949.605685648145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45949.605685648145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45949.605685648145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45949.605685648145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45949.605685648145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45949.605685648145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45949.605685648145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45949.605685648145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45949.605685648145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45949.605685648145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45949.605685648145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45949.605685648145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45949.605685648145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45949.605685648145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45949.605685648145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45949.605685648145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45949.605685648145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45949.605685648145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45949.605685648145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45949.605685648145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45949.605685648145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45949.605685648145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45949.605685648145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45949.605685648145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45949.605685648145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45949.605685648145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45949.605685648145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45949.605685648145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45949.605685648145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45949.605685648145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45949.605685648145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45949.605685648145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45949.605685648145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45949.605685648145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45949.605685648145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45949.605685648145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45949.605685648145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45949.605685648145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45949.605685648145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45949.605685648145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45949.605685648145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45949.605685648145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45949.605685648145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45949.605685648145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45949.605685648145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45949.605685648145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45949.605685648145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45949.605685648145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45949.605685648145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45949.605685648145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45949.605685648145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45949.605685648145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45949.605685648145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45949.605685648145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45949.605685648145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45949.605685648145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45949.605685648145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45949.605685648145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45949.605685648145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45949.605685648145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45949.605685648145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45949.605685648145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45949.605685648145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45949.605685648145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45949.605685648145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45949.605685648145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45949.605685648145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45949.605685648145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45949.605685648145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45949.605685648145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45949.605685648145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45949.605685648145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45949.605685648145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45949.605685648145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45949.605685648145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45949.605685648145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45949.605685648145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45949.605685648145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45949.605685648145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45949.605685648145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45949.605685648145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45949.605685648145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45949.605685648145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45949.605685648145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45949.605685648145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45949.605685648145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45949.605685648145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45949.605685648145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45949.605685648145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45949.605685648145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45949.605685648145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45949.605685648145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45949.605685648145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45949.605685648145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45949.605685648145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45949.605685648145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45949.605685648145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45949.605685648145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45949.605685648145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45949.605685648145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45949.605685648145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45949.605685648145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45949.605685648145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45949.605685648145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45949.605685648145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45949.605685648145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45949.605685648145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45949.605685648145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45949.605685648145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45949.605685648145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45949.605685648145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45949.605685648145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45949.605685648145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45949.605685648145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45949.605685648145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45949.605685648145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45949.605685648145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45949.605685648145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45949.605685648145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45949.605685648145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45949.605685648145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45949.605685648145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45949.605685648145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45949.605685648145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45949.605685648145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45949.605685648145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45949.605685648145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45949.605685648145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45949.605685648145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45949.605685648145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45949.605685648145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45949.605685648145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45949.605685648145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45949.605685648145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45949.605685648145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45949.605685648145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45949.605685648145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45949.605685648145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45949.605685648145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45949.605685648145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45949.605685648145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45949.605685648145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45949.605685648145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45949.605685648145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45949.605685648145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45949.605685648145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45949.605685648145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45949.605685648145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45949.605685648145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45949.605685648145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45949.605685648145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45949.605685648145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45949.605685648145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45949.605685648145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45949.605685648145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45949.605685648145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45949.605685648145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45949.605685648145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45949.605685648145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45949.605685648145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45949.605685648145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45949.605685648145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45949.605685648145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45949.605685648145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45949.605685648145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45949.605685648145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45949.605685648145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45949.605685648145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45949.605685648145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45949.605685648145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45949.605685648145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45949.605685648145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45949.605685648145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45949.605685648145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45949.605685648145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45949.605685648145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45949.605685648145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45949.605685648145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45949.605685648145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45949.605685648145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45949.605685648145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45949.605685648145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45949.605685648145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45949.605685648145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45949.605685648145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45949.605685648145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45949.605685648145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45949.605685648145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45949.605685648145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45949.605685648145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45949.605685648145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45949.605685648145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45949.605685648145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45949.605685648145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45949.605685648145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45949.605685648145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45949.605685648145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45949.605685648145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45949.605685648145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45949.605685648145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45949.605685648145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45949.605685648145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45949.605685648145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45949.605685648145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45949.605685648145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45949.605685648145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45949.605685648145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45949.605685648145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45949.605685648145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45949.605685648145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45949.605685648145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45949.605685648145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45949.605685648145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45949.605685648145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45949.605685648145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45949.605685648145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45949.605685648145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45949.605685648145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45949.605685648145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45949.605685648145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45949.605685648145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45949.605685648145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45949.605685648145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45949.605685648145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45949.605685648145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45949.605685648145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45949.605685648145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45949.605685648145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45949.605685648145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45949.605685648145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45949.605685648145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45949.605685648145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45949.605685648145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45949.605685648145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45949.605685648145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45949.605685648145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45949.605685648145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45949.605685648145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45949.605685648145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45949.605685648145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45949.605685648145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45949.605685648145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45949.605685648145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45949.605685648145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45949.605685648145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45949.605685648145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45949.605685648145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45949.605685648145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45949.605685648145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45949.605685648145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45949.605685648145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45949.605685648145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45949.605685648145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45949.605685648145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45949.605685648145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45949.605685648145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45949.605685648145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45949.605685648145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45949.605685648145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45949.605685648145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45949.605685648145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45949.605685648145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45949.605685648145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45949.605685648145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45949.605685648145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45949.605685648145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45949.605685648145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45949.605685648145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45949.605685648145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45949.605685648145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45949.605685648145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45949.605685648145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45949.605685648145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45949.605685648145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45949.605685648145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45949.605685648145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45949.605685648145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45949.605685648145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45949.605685648145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45949.605685648145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45949.605685648145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45949.605685648145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45949.605685648145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45949.605685648145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45949.605685648145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45949.605685648145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45949.605685648145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45949.605685648145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45949.605685648145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45949.605685648145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45949.605685648145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45949.605685648145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45949.605685648145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45949.605685648145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45949.605685648145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45949.605685648145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45949.605685648145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45949.605685648145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45949.605685648145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45949.605685648145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45949.605685648145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45949.605685648145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45949.605685648145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45949.605685648145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45949.605685648145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45949.605685648145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45949.605685648145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45949.605685648145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45949.605685648145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45949.605685648145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45949.605685648145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45949.605685648145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45949.605685648145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45949.605685648145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45949.605685648145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45949.605685648145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45949.605685648145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45949.605685648145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45949.605685648145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45949.605685648145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45949.605685648145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45949.605685648145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45949.605685648145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45949.605685648145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45949.605685648145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45949.605685648145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45949.605685648145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45949.605685648145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45949.605685648145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45949.605685648145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45949.605685648145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45949.605685648145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45949.605685648145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45949.605685648145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45949.605685648145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45949.605685648145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45949.605685648145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45949.605685648145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45949.605685648145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45949.605685648145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45949.605685648145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45949.605685648145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45949.605685648145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45949.605685648145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45949.605685648145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45949.605685648145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45949.605685648145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45949.605685648145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45949.605685648145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45949.605685648145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45949.605685648145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45949.605685648145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45949.605685648145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45949.605685648145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45949.605685648145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45949.605685648145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45949.605685648145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45949.605685648145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45949.605685648145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45949.605685648145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45949.605685648145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45949.605685648145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45949.605685648145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45949.605685648145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45949.605685648145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45949.605685648145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45949.605685648145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45949.605685648145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45949.605685648145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45949.605685648145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45949.605685648145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45949.605685648145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45949.605685648145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45949.605685648145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45949.605685648145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45949.605685648145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45949.605685648145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45949.605685648145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45949.605685648145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45949.605685648145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45949.605685648145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45949.605685648145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45949.605685648145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45949.605685648145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45949.605685648145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45949.605685648145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45949.605685648145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45949.605685648145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45949.605685648145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45949.605685648145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45949.605685648145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45949.605685648145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45949.605685648145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45949.605685648145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45949.605685648145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45949.605685648145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45949.605685648145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45949.605685648145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45949.605685648145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45949.605685648145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45949.605685648145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45949.605685648145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45949.605685648145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45949.605685648145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45949.605685648145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45949.605685648145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45949.605685648145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45949.605685648145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45949.605685648145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45949.605685648145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45949.605685648145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45949.605685648145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45949.605685648145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45949.605685648145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45949.605685648145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45949.605685648145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45949.605685648145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45949.605685648145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45949.605685648145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45949.605685648145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45949.605685648145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45949.605685648145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45949.605685648145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45949.605685648145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45949.605685648145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45949.605685648145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45949.605685648145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45949.605685648145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45949.605685648145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45949.605685648145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45949.605685648145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45949.605685648145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45949.605685648145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45949.605685648145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45949.605685648145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45949.605685648145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45949.605685648145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45949.605685648145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45949.605685648145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45949.605685648145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45949.605685648145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45949.605685648145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45949.605685648145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45949.605685648145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45949.605685648145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45949.605685648145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45949.605685648145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45949.605685648145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45949.605685648145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45949.605685648145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45949.605685648145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45949.605685648145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45949.605685648145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45949.605685648145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45949.605685648145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45949.605685648145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45949.605685648145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45949.605685648145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45949.605685648145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45949.605685648145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45949.605685648145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45949.605685648145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45949.605685648145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45949.605685648145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45949.605685648145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45949.605685648145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45949.605685648145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45949.605685648145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45949.605685648145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45949.605685648145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45949.605685648145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45949.605685648145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45949.605685648145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45949.605685648145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45949.605685648145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45949.605685648145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45949.605685648145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45949.605685648145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45949.605685648145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45949.605685648145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45949.605685648145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45949.605685648145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45949.605685648145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45949.605685648145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45949.605685648145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45949.605685648145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45949.605685648145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45949.605685648145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45949.605685648145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45949.605685648145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45949.605685648145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45949.605685648145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45949.605685648145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45949.605685648145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45949.605685648145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45949.605685648145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45949.605685648145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45949.605685648145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45949.605685648145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45949.605685648145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45949.605685648145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45949.605685648145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45949.605685648145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45949.605685648145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45949.605685648145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45949.605685648145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45949.605685648145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45949.605685648145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45949.605685648145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45949.605685648145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45949.605685648145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45949.605685648145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45949.605685648145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45949.605685648145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45949.605685648145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45949.605685648145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45949.605685648145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45949.605685648145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45949.605685648145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45949.605685648145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45949.605685648145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45949.605685648145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45949.605685648145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45949.605685648145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45949.605685648145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45949.605685648145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45949.605685648145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45949.605685648145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45949.605685648145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45949.605685648145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45949.605685648145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45949.605685648145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45949.605685648145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45949.605685648145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45949.605685648145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45949.605685648145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45949.605685648145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45949.605685648145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45949.605685648145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45949.605685648145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45949.605685648145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45949.605685648145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45949.605685648145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45949.605685648145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45949.605685648145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45949.605685648145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45949.605685648145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45949.605685648145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45949.605685648145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45949.605685648145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45949.605685648145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45949.605685648145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45949.605685648145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45949.605685648145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45949.605685648145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45949.605685648145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45949.605685648145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45949.605685648145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45949.605685648145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45949.605685648145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45949.605685648145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45949.605685648145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45949.605685648145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45949.605685648145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45949.605685648145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45949.605685648145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45949.605685648145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45949.605685648145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45949.605685648145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45949.605685648145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45949.605685648145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45949.605685648145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45949.605685648145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45949.605685648145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45949.605685648145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45949.605685648145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45949.605685648145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45949.605685648145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45949.605685648145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45949.605685648145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45949.605685648145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45949.605685648145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45949.605685648145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45949.605685648145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45949.605685648145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45949.605685648145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45949.605685648145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45949.605685648145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45949.605685648145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45949.605685648145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45949.605685648145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45949.605685648145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45949.605685648145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45949.605685648145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45949.605685648145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45949.605685648145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45949.605685648145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45949.605685648145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45949.605685648145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45949.605685648145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45949.605685648145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45949.605685648145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45949.605685648145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45949.605685648145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45949.605685648145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45949.605685648145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45949.605685648145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45949.605685648145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45949.605685648145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45949.605685648145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45949.605685648145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45949.605685648145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45949.605685648145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45949.605685648145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45949.605685648145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45949.605685648145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45949.605685648145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45949.605685648145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45949.605685648145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45949.605685648145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45949.605685648145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45949.605685648145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45949.605685648145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45949.605685648145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45949.605685648145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45949.605685648145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45949.605685648145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45949.605685648145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45949.605685648145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45949.605685648145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45949.605685648145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45949.605685648145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45949.605685648145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45949.605685648145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45949.605685648145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45949.605685648145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45949.605685648145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45949.605685648145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45949.605685648145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45949.605685648145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45949.605685648145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45949.605685648145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45949.605685648145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45949.605685648145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45949.605685648145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45949.605685648145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45949.605685648145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45949.605685648145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45949.605685648145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45949.605685648145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45949.605685648145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45949.605685648145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45949.605685648145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45949.605685648145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45949.605685648145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45949.605685648145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45949.605685648145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45949.605685648145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45949.605685648145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45949.605685648145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45949.605685648145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45949.605685648145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45949.605685648145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45949.605685648145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45949.605685648145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45949.605685648145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45949.605685648145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45949.605685648145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45949.605685648145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45949.605685648145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45949.605685648145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45949.605685648145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45949.605685648145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45949.605685648145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45949.605685648145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45949.605685648145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45949.605685648145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45949.605685648145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45949.605685648145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45949.605685648145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45949.605685648145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45949.605685648145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45949.605685648145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45949.605685648145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45949.605685648145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45949.605685648145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45949.605685648145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45949.605685648145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45949.605685648145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45949.605685648145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45949.605685648145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45949.605685648145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45949.605685648145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45949.605685648145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45949.605685648145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45949.605685648145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45949.605685648145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45949.605685648145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45949.605685648145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45949.605685648145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45949.605685648145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45949.605685648145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45949.605685648145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45949.605685648145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45949.605685648145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45949.605685648145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45949.605685648145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45949.605685648145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45949.605685648145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45949.605685648145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45949.605685648145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45949.605685648145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45949.605685648145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45949.605685648145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45949.605685648145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45949.605685648145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45949.605685648145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45949.605685648145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45949.605685648145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45949.605685648145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45949.605685648145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45949.605685648145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45949.605685648145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45949.605685648145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45949.605685648145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45949.605685648145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45949.605685648145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45949.605685648145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45949.605685648145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45949.605685648145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45949.605685648145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45949.605685648145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45949.605685648145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45949.605685648145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45949.605685648145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45949.605685648145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tabSelected="1"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246.12496805554838</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36604</v>
      </c>
      <c r="E3" s="100" t="s">
        <v>38964</v>
      </c>
      <c r="F3" s="125">
        <v>45949.530428240738</v>
      </c>
      <c r="G3" s="126">
        <f ca="1">IFERROR(NOW()-F3,"")</f>
        <v>7.5257407406752463E-2</v>
      </c>
      <c r="H3" s="125">
        <v>45949.524710648147</v>
      </c>
      <c r="I3" s="121" t="str">
        <f>IFERROR(VLOOKUP(D3,DB!A:F,6,0),"")</f>
        <v>SCECO</v>
      </c>
      <c r="J3" s="121" t="str">
        <f>IFERROR(VLOOKUP(D3,DB!A:G,7,0),"")</f>
        <v>In progress</v>
      </c>
      <c r="K3" s="127" t="s">
        <v>39059</v>
      </c>
      <c r="L3" s="123" t="str">
        <f>IFERROR(VLOOKUP(D3,DB!A:I,9,0),"")</f>
        <v>Latis</v>
      </c>
    </row>
    <row r="4" spans="1:16" ht="15" customHeight="1">
      <c r="A4" s="121"/>
      <c r="B4" s="121" t="str">
        <f>IFERROR(VLOOKUP(D4,DB!A:K,11,0),"")</f>
        <v/>
      </c>
      <c r="C4" s="122">
        <v>1</v>
      </c>
      <c r="D4" s="123"/>
      <c r="E4" s="100"/>
      <c r="F4" s="125"/>
      <c r="G4" s="126">
        <f ca="1">IFERROR(NOW()-F4,"")</f>
        <v>45949.605685648145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45949.605685648145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45949.605685648145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45949.605685648145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45949.605685648145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45949.605685648145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45949.605685648145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45949.605685648145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45949.605685648145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45949.605685648145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45949.605685648145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45949.605685648145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45949.605685648145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45949.605685648145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45949.605685648145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45949.605685648145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45949.605685648145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45949.605685648145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45949.605685648145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45949.605685648145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45949.605685648145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45949.605685648145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45949.605685648145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45949.605685648145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45949.605685648145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45949.605685648145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45949.605685648145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45949.605685648145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45949.605685648145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45949.605685648145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45949.605685648145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45949.605685648145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45949.605685648145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45949.605685648145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45949.605685648145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45949.605685648145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45949.605685648145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45949.605685648145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45949.605685648145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45949.605685648145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45949.605685648145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45949.605685648145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45949.605685648145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45949.605685648145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45949.605685648145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45949.605685648145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45949.605685648145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45949.605685648145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45949.605685648145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45949.605685648145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45949.605685648145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45949.605685648145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45949.605685648145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45949.605685648145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45949.605685648145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45949.605685648145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45949.605685648145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45949.605685648145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45949.605685648145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45949.605685648145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45949.605685648145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45949.605685648145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45949.605685648145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45949.605685648145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45949.605685648145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45949.605685648145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45949.605685648145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45949.605685648145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45949.605685648145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45949.605685648145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45949.605685648145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45949.605685648145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45949.605685648145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45949.605685648145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45949.605685648145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45949.605685648145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45949.605685648145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45949.605685648145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45949.605685648145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45949.605685648145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45949.605685648145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45949.605685648145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45949.605685648145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45949.605685648145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45949.605685648145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45949.605685648145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45949.605685648145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45949.605685648145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45949.605685648145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45949.605685648145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45949.605685648145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45949.605685648145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45949.605685648145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45949.605685648145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45949.605685648145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45949.605685648145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45949.605685648145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45949.605685648145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45949.605685648145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45949.605685648145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45949.605685648145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45949.605685648145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45949.605685648145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45949.605685648145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45949.605685648145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45949.605685648145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45949.605685648145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45949.605685648145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45949.605685648145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45949.605685648145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45949.605685648145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45949.605685648145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45949.605685648145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45949.605685648145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45949.605685648145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45949.605685648145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45949.605685648145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45949.605685648145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45949.605685648145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45949.605685648145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45949.605685648145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45949.605685648145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45949.605685648145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45949.605685648145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45949.605685648145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45949.605685648145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45949.605685648145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45949.605685648145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45949.605685648145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45949.605685648145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45949.605685648145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45949.605685648145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45949.605685648145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45949.605685648145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45949.605685648145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45949.605685648145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45949.605685648145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45949.605685648145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45949.605685648145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45949.605685648145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45949.605685648145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45949.605685648145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45949.605685648145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45949.605685648145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45949.605685648145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45949.605685648145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45949.605685648145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45949.605685648145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45949.605685648145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45949.605685648145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45949.605685648145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45949.605685648145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45949.605685648145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45949.605685648145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45949.605685648145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45949.605685648145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45949.605685648145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45949.605685648145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45949.605685648145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45949.605685648145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45949.605685648145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45949.605685648145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45949.605685648145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45949.605685648145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45949.605685648145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45949.605685648145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45949.605685648145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45949.605685648145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45949.605685648145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45949.605685648145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45949.605685648145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45949.605685648145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45949.605685648145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45949.605685648145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45949.605685648145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45949.605685648145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45949.605685648145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45949.605685648145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45949.605685648145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45949.605685648145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45949.605685648145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45949.605685648145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45949.605685648145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45949.605685648145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45949.605685648145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45949.605685648145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45949.605685648145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45949.605685648145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45949.605685648145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45949.605685648145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45949.605685648145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45949.605685648145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45949.605685648145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45949.605685648145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45949.605685648145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45949.605685648145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45949.605685648145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45949.605685648145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45949.605685648145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45949.605685648145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45949.605685648145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45949.605685648145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45949.605685648145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45949.605685648145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45949.605685648145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45949.605685648145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45949.605685648145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45949.605685648145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45949.605685648145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45949.605685648145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45949.605685648145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45949.605685648145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45949.605685648145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45949.605685648145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45949.605685648145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45949.605685648145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45949.605685648145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45949.605685648145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45949.605685648145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45949.605685648145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45949.605685648145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45949.605685648145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45949.605685648145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45949.605685648145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45949.605685648145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45949.605685648145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45949.605685648145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45949.605685648145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45949.605685648145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45949.605685648145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45949.605685648145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45949.605685648145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45949.605685648145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45949.605685648145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45949.605685648145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45949.605685648145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45949.605685648145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45949.605685648145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45949.605685648145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45949.605685648145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45949.605685648145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45949.605685648145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45949.605685648145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45949.605685648145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45949.605685648145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45949.605685648145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45949.605685648145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45949.605685648145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45949.605685648145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45949.605685648145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45949.605685648145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45949.605685648145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45949.605685648145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45949.605685648145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45949.605685648145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45949.605685648145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45949.605685648145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45949.605685648145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45949.605685648145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45949.605685648145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45949.605685648145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45949.605685648145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45949.605685648145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45949.605685648145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45949.605685648145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45949.605685648145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45949.605685648145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45949.605685648145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45949.605685648145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45949.605685648145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45949.605685648145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45949.605685648145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45949.605685648145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45949.605685648145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45949.605685648145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45949.605685648145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45949.605685648145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45949.605685648145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45949.605685648145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45949.605685648145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45949.605685648145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45949.605685648145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45949.605685648145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45949.605685648145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45949.605685648145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45949.605685648145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45949.605685648145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45949.605685648145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45949.605685648145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45949.605685648145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45949.605685648145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45949.605685648145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45949.605685648145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45949.605685648145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45949.605685648145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45949.605685648145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45949.605685648145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45949.605685648145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45949.605685648145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45949.605685648145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45949.605685648145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45949.605685648145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45949.605685648145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45949.605685648145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45949.605685648145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45949.605685648145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45949.605685648145</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45949.605685648145</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57.773625462956261</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23.416808333327936</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4.8341115740695386</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0.94457453703216743</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45949.605685648145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45949.605685648145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45949.605685648145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45949.605685648145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45949.605685648145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45949.605685648145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45949.605685648145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45949.605685648145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45949.605685648145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45949.605685648145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45949.605685648145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45949.605685648145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45949.605685648145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45949.605685648145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45949.605685648145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45949.605685648145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45949.605685648145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45949.605685648145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45949.605685648145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45949.605685648145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45949.605685648145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45949.605685648145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45949.605685648145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45949.605685648145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45949.605685648145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45949.605685648145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45949.605685648145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45949.605685648145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45949.605685648145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45949.605685648145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45949.605685648145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45949.605685648145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45949.605685648145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45949.605685648145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45949.605685648145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45949.605685648145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45949.605685648145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45949.605685648145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45949.605685648145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45949.605685648145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45949.605685648145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45949.605685648145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45949.605685648145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45949.605685648145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45949.605685648145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45949.605685648145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45949.605685648145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45949.605685648145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45949.605685648145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45949.605685648145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45949.605685648145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45949.605685648145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45949.605685648145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45949.605685648145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45949.605685648145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45949.605685648145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45949.605685648145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45949.605685648145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45949.605685648145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45949.605685648145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45949.605685648145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45949.605685648145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45949.605685648145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45949.605685648145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45949.605685648145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45949.605685648145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45949.605685648145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45949.605685648145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45949.605685648145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45949.605685648145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45949.605685648145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45949.605685648145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45949.605685648145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45949.605685648145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45949.605685648145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45949.605685648145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45949.605685648145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45949.605685648145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45949.605685648145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45949.605685648145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45949.605685648145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45949.605685648145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45949.605685648145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45949.605685648145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45949.605685648145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45949.605685648145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45949.605685648145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45949.605685648145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45949.605685648145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45949.605685648145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45949.605685648145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45949.605685648145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45949.605685648145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45949.605685648145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45949.605685648145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45949.605685648145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45949.605685648145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45949.605685648145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45949.605685648145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45949.605685648145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45949.605685648145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45949.605685648145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45949.605685648145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45949.605685648145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45949.605685648145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45949.605685648145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45949.605685648145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45949.605685648145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45949.605685648145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45949.605685648145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45949.605685648145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45949.605685648145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45949.605685648145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45949.605685648145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45949.605685648145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45949.605685648145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45949.605685648145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45949.605685648145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45949.605685648145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45949.605685648145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45949.605685648145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45949.605685648145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45949.605685648145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45949.605685648145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45949.605685648145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45949.605685648145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45949.605685648145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45949.605685648145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45949.605685648145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45949.605685648145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45949.605685648145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45949.605685648145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45949.605685648145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45949.605685648145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45949.605685648145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45949.605685648145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45949.605685648145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45949.605685648145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45949.605685648145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45949.605685648145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45949.605685648145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45949.605685648145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45949.605685648145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45949.605685648145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45949.605685648145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45949.605685648145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45949.605685648145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45949.605685648145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45949.605685648145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45949.605685648145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45949.605685648145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45949.605685648145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45949.605685648145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45949.605685648145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45949.605685648145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45949.605685648145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45949.605685648145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45949.605685648145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45949.605685648145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45949.605685648145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45949.605685648145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45949.605685648145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45949.605685648145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45949.605685648145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45949.605685648145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45949.605685648145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45949.605685648145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45949.605685648145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45949.605685648145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45949.605685648145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45949.605685648145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45949.605685648145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45949.605685648145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45949.605685648145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45949.605685648145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45949.605685648145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45949.605685648145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45949.605685648145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45949.605685648145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45949.605685648145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45949.605685648145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45949.605685648145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45949.605685648145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45949.605685648145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45949.605685648145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45949.605685648145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45949.605685648145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45949.605685648145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45949.605685648145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45949.605685648145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45949.605685648145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45949.605685648145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45949.605685648145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45949.605685648145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45949.605685648145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45949.605685648145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45949.605685648145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45949.605685648145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45949.605685648145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45949.605685648145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45949.605685648145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45949.605685648145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45949.605685648145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45949.605685648145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45949.605685648145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45949.605685648145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45949.605685648145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45949.605685648145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45949.605685648145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45949.605685648145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45949.605685648145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45949.605685648145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45949.605685648145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45949.605685648145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45949.605685648145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45949.605685648145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45949.605685648145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45949.605685648145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45949.605685648145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45949.605685648145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45949.605685648145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45949.605685648145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45949.605685648145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45949.605685648145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45949.605685648145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45949.605685648145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45949.605685648145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45949.605685648145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45949.605685648145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45949.605685648145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45949.605685648145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45949.605685648145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45949.605685648145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45949.605685648145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45949.605685648145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45949.605685648145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45949.605685648145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45949.605685648145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45949.605685648145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45949.605685648145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45949.605685648145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45949.605685648145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45949.605685648145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45949.605685648145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45949.605685648145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45949.605685648145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45949.605685648145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45949.605685648145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45949.605685648145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45949.605685648145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45949.605685648145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45949.605685648145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45949.605685648145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45949.605685648145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45949.605685648145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45949.605685648145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45949.605685648145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45949.605685648145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45949.605685648145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45949.605685648145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45949.605685648145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45949.605685648145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45949.605685648145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45949.605685648145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45949.605685648145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45949.605685648145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45949.605685648145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45949.605685648145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45949.605685648145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45949.605685648145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45949.605685648145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45949.605685648145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45949.605685648145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45949.605685648145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45949.605685648145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45949.605685648145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45949.605685648145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45949.605685648145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45949.605685648145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45949.605685648145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45949.605685648145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45949.605685648145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45949.605685648145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45949.605685648145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45949.605685648145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45949.605685648145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45949.605685648145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45949.605685648145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45949.605685648145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45949.605685648145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45949.605685648145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45949.605685648145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45949.605685648145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45949.605685648145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45949.605685648145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45949.605685648145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45949.605685648145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45949.605685648145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45949.605685648145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45949.605685648145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45949.605685648145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45949.605685648145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45949.605685648145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45949.605685648145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45949.605685648145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45949.605685648145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45949.605685648145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45949.605685648145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45949.605685648145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45949.605685648145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45949.605685648145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45949.605685648145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45949.605685648145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45949.605685648145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45949.605685648145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45949.605685648145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45949.605685648145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45949.605685648145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45949.605685648145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45949.605685648145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45949.605685648145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45949.605685648145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45949.605685648145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45949.605685648145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45949.605685648145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45949.605685648145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45949.605685648145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45949.605685648145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45949.605685648145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45949.605685648145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45949.605685648145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45949.605685648145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45949.605685648145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45949.605685648145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45949.605685648145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45949.605685648145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45949.605685648145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45949.605685648145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45949.605685648145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45949.605685648145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45949.605685648145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45949.605685648145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45949.605685648145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45949.605685648145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45949.605685648145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45949.605685648145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45949.605685648145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45949.605685648145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45949.605685648145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45949.605685648145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45949.605685648145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45949.605685648145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45949.605685648145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45949.605685648145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45949.605685648145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45949.605685648145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45949.605685648145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45949.605685648145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45949.605685648145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45949.605685648145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45949.605685648145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45949.605685648145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45949.605685648145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45949.605685648145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45949.605685648145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45949.605685648145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45949.605685648145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45949.605685648145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45949.605685648145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45949.605685648145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45949.605685648145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45949.605685648145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45949.605685648145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45949.605685648145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45949.605685648145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45949.605685648145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45949.605685648145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45949.605685648145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45949.605685648145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45949.605685648145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45949.605685648145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45949.605685648145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45949.605685648145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45949.605685648145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45949.605685648145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45949.605685648145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45949.605685648145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45949.605685648145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45949.605685648145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45949.605685648145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45949.605685648145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45949.605685648145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45949.605685648145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45949.605685648145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45949.605685648145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45949.605685648145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45949.605685648145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45949.605685648145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45949.605685648145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45949.605685648145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45949.605685648145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45949.605685648145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45949.605685648145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45949.605685648145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45949.605685648145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45949.605685648145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45949.605685648145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45949.605685648145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45949.605685648145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45949.605685648145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45949.605685648145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45949.605685648145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45949.605685648145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45949.605685648145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45949.605685648145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45949.605685648145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45949.605685648145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45949.605685648145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45949.605685648145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45949.605685648145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45949.605685648145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45949.605685648145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45949.605685648145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45949.605685648145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45949.605685648145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45949.605685648145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45949.605685648145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45949.605685648145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45949.605685648145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45949.605685648145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45949.605685648145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45949.605685648145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45949.605685648145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45949.605685648145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45949.605685648145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45949.605685648145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45949.605685648145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45949.605685648145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45949.605685648145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45949.605685648145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45949.605685648145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45949.605685648145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45949.605685648145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45949.605685648145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45949.605685648145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45949.605685648145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45949.605685648145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45949.605685648145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45949.605685648145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45949.605685648145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45949.605685648145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45949.605685648145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45949.605685648145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45949.605685648145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45949.605685648145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45949.605685648145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45949.605685648145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45949.605685648145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45949.605685648145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45949.605685648145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45949.605685648145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45949.605685648145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45949.605685648145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45949.605685648145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45949.605685648145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45949.605685648145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45949.605685648145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45949.605685648145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45949.605685648145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45949.605685648145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45949.605685648145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45949.605685648145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45949.605685648145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45949.605685648145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45949.605685648145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45949.605685648145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45949.605685648145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45949.605685648145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45949.605685648145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45949.605685648145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45949.605685648145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45949.605685648145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45949.605685648145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45949.605685648145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45949.605685648145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45949.605685648145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45949.605685648145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45949.605685648145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45949.605685648145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45949.605685648145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45949.605685648145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45949.605685648145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45949.605685648145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45949.605685648145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45949.605685648145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45949.605685648145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45949.605685648145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45949.605685648145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45949.605685648145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45949.605685648145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45949.605685648145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45949.605685648145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45949.605685648145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45949.605685648145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45949.605685648145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45949.605685648145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45949.605685648145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45949.605685648145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45949.605685648145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45949.605685648145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45949.605685648145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45949.605685648145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45949.605685648145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45949.605685648145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45949.605685648145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45949.605685648145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45949.605685648145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45949.605685648145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45949.605685648145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45949.605685648145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45949.605685648145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45949.605685648145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45949.605685648145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45949.605685648145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45949.605685648145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45949.605685648145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45949.605685648145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45949.605685648145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45949.605685648145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45949.605685648145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45949.605685648145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45949.605685648145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45949.605685648145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45949.605685648145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45949.605685648145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45949.605685648145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45949.605685648145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45949.605685648145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45949.605685648145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45949.605685648145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45949.605685648145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45949.605685648145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45949.605685648145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45949.605685648145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45949.605685648145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45949.605685648145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45949.605685648145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45949.605685648145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10.076623148146609</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0.69480601851682877</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0.47078981481172377</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tr">
        <f>IFERROR(VLOOKUP(D5,DB!A:K,11,0),"")</f>
        <v>R6</v>
      </c>
      <c r="C5" s="107">
        <v>1</v>
      </c>
      <c r="D5" s="105" t="s">
        <v>38738</v>
      </c>
      <c r="E5" s="108" t="s">
        <v>38964</v>
      </c>
      <c r="F5" s="109">
        <v>45949.576828703706</v>
      </c>
      <c r="G5" s="78">
        <f ca="1">IFERROR(NOW()-F5,"-")</f>
        <v>2.8856944438302889E-2</v>
      </c>
      <c r="H5" s="109">
        <v>45949.576828703706</v>
      </c>
      <c r="I5" s="105" t="str">
        <f>IFERROR(VLOOKUP(D5,DB!A:F,6,0),"")</f>
        <v>SCECO</v>
      </c>
      <c r="J5" s="104" t="str">
        <f>IFERROR(VLOOKUP(D5,DB!A:G,7,0),"")</f>
        <v>Good</v>
      </c>
      <c r="K5" s="110" t="s">
        <v>39076</v>
      </c>
      <c r="L5" s="111" t="str">
        <f>IFERROR(VLOOKUP(D5,DB!A:I,9,0),"")</f>
        <v>Latis</v>
      </c>
    </row>
    <row r="6" spans="1:16383" ht="31.5" customHeight="1">
      <c r="A6" s="106"/>
      <c r="B6" s="105" t="str">
        <f>IFERROR(VLOOKUP(D6,DB!A:K,11,0),"")</f>
        <v/>
      </c>
      <c r="C6" s="107"/>
      <c r="D6" s="105"/>
      <c r="E6" s="108"/>
      <c r="F6" s="109"/>
      <c r="G6" s="78">
        <f ca="1">IFERROR(NOW()-F6,"-")</f>
        <v>45949.605685648145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45949.605685648145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45949.605685648145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45949.605685648145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45949.605685648145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45949.605685648145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45949.605685648145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45949.605685648145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45949.605685648145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45949.605685648145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45949.605685648145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45949.605685648145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45949.605685648145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45949.605685648145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45949.605685648145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45949.605685648145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45949.605685648145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45949.605685648145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45949.605685648145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45949.605685648145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45949.605685648145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45949.605685648145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45949.605685648145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45949.605685648145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45949.605685648145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45949.605685648145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45949.605685648145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45949.605685648145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45949.605685648145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45949.605685648145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45949.605685648145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45949.605685648145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45949.605685648145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45949.605685648145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45949.605685648145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45949.605685648145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45949.605685648145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45949.605685648145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45949.605685648145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45949.605685648145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45949.605685648145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45949.605685648145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45949.605685648145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45949.605685648145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45949.605685648145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45949.605685648145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45949.605685648145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45949.605685648145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45949.605685648145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45949.605685648145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45949.605685648145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45949.605685648145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45949.605685648145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45949.605685648145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45949.605685648145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45949.605685648145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45949.605685648145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45949.605685648145</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