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32" documentId="13_ncr:1_{F6CB121F-512D-4AA6-A0C1-0FB36C537598}" xr6:coauthVersionLast="47" xr6:coauthVersionMax="47" xr10:uidLastSave="{BA3BA165-F092-40DE-BACC-9456F7C9C3F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<sst xmlns="http://schemas.openxmlformats.org/spreadsheetml/2006/main" count="179033" uniqueCount="39109">
  <si>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</si>
  <si>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</si>
  <si>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</si>
  <si>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</si>
  <si>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</si>
  <si>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</si>
  <si>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</si>
  <si>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</si>
  <si>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</si>
  <si>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</si>
  <si>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</si>
  <si>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</si>
  <si>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</si>
  <si>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</si>
  <si>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</si>
  <si>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</si>
  <si>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</si>
  <si>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</si>
  <si>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</si>
  <si>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</si>
  <si>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</si>
  <si>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</si>
  <si>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</si>
  <si>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</si>
  <si>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</si>
  <si>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</si>
  <si>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</si>
  <si>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</si>
  <si>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</si>
  <si>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</si>
  <si>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</si>
  <si>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</si>
  <si>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</si>
  <si>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</si>
  <si>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</si>
  <si>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</si>
  <si>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</si>
  <si>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</si>
  <si>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</si>
  <si>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</si>
  <si>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</si>
  <si>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</si>
  <si>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</si>
  <si>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</si>
  <si>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</si>
  <si>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</si>
  <si>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</si>
  <si>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</si>
  <si>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</si>
  <si>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</si>
  <si>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</si>
  <si>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</si>
  <si>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</si>
  <si>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</si>
  <si>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</si>
  <si>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</si>
  <si>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</si>
  <si>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</si>
  <si>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</si>
  <si>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</si>
  <si>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</si>
  <si>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</si>
  <si>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</si>
  <si>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</si>
  <si>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</si>
  <si>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</si>
  <si>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</si>
  <si>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</si>
  <si>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</si>
  <si>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</si>
  <si>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</si>
  <si>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</si>
  <si>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</si>
  <si>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</si>
  <si>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</si>
  <si>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</si>
  <si>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</si>
  <si>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</si>
  <si>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</si>
  <si>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</si>
  <si>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</si>
  <si>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</si>
  <si>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</si>
  <si>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</si>
  <si>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</si>
  <si>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</si>
  <si>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</si>
  <si>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</si>
  <si>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</si>
  <si>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</si>
  <si>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</si>
  <si>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</si>
  <si>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</si>
  <si>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</si>
  <si>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</si>
  <si>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</si>
  <si>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</si>
  <si>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</si>
  <si>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</si>
  <si>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</si>
  <si>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</si>
  <si>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</si>
  <si>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</si>
  <si>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</si>
  <si>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</si>
  <si>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</si>
  <si>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</si>
  <si>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</si>
  <si>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</si>
  <si>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</si>
  <si>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</si>
  <si>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</si>
  <si>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</si>
  <si>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</si>
  <si>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</si>
  <si>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</si>
  <si>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</si>
  <si>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</si>
  <si>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</si>
  <si>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</si>
  <si>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</si>
  <si>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</si>
  <si>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</si>
  <si>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</si>
  <si>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</si>
  <si>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</si>
  <si>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</si>
  <si>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</si>
  <si>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</si>
  <si>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</si>
  <si>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</si>
  <si>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</si>
  <si>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</si>
  <si>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</si>
  <si>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</si>
  <si>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</si>
  <si>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</si>
  <si>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</si>
  <si>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</si>
  <si>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</si>
  <si>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</si>
  <si>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</si>
  <si>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</si>
  <si>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</si>
  <si>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</si>
  <si>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</si>
  <si>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</si>
  <si>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</si>
  <si>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</si>
  <si>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</si>
  <si>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</si>
  <si>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</si>
  <si>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</si>
  <si>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</si>
  <si>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</si>
  <si>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</si>
  <si>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</si>
  <si>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</si>
  <si>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</si>
  <si>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</si>
  <si>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</si>
  <si>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</si>
  <si>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</si>
  <si>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</si>
  <si>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</si>
  <si>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</si>
  <si>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</si>
  <si>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</si>
  <si>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</si>
  <si>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</si>
  <si>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</si>
  <si>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</si>
  <si>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</si>
  <si>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</si>
  <si>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</si>
  <si>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</si>
  <si>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</si>
  <si>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</si>
  <si>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</si>
  <si>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</si>
  <si>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</si>
  <si>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</si>
  <si>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</si>
  <si>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</si>
  <si>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</si>
  <si>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</si>
  <si>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</si>
  <si>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</si>
  <si>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</si>
  <si>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</si>
  <si>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</si>
  <si>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</si>
  <si>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</si>
  <si>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</si>
  <si>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</si>
  <si>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</si>
  <si>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</si>
  <si>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</si>
  <si>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</si>
  <si>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</si>
  <si>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</si>
  <si>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</si>
  <si>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</si>
  <si>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</si>
  <si>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</si>
  <si>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</si>
  <si>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</si>
  <si>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</si>
  <si>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</si>
  <si>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</si>
  <si>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</si>
  <si>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</si>
  <si>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</si>
  <si>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</si>
  <si>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</si>
  <si>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</si>
  <si>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</si>
  <si>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</si>
  <si>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</si>
  <si>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</si>
  <si>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</si>
  <si>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</si>
  <si>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</si>
  <si>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</si>
  <si>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</si>
  <si>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</si>
  <si>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</si>
  <si>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</si>
  <si>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</si>
  <si>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</si>
  <si>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</si>
  <si>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</si>
  <si>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</si>
  <si>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</si>
  <si>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</si>
  <si>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</si>
  <si>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</si>
  <si>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</si>
  <si>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</si>
  <si>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</si>
  <si>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</si>
  <si>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</si>
  <si>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</si>
  <si>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</si>
  <si>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</si>
  <si>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</si>
  <si>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</si>
  <si>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</si>
  <si>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</si>
  <si>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</si>
  <si>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</si>
  <si>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</si>
  <si>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</si>
  <si>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</si>
  <si>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</si>
  <si>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</si>
  <si>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</si>
  <si>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</si>
  <si>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</si>
  <si>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</si>
  <si>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</si>
  <si>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</si>
  <si>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</si>
  <si>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</si>
  <si>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</si>
  <si>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</si>
  <si>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</si>
  <si>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</si>
  <si>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</si>
  <si>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</si>
  <si>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</si>
  <si>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</si>
  <si>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</si>
  <si>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</si>
  <si>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</si>
  <si>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</si>
  <si>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</si>
  <si>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</si>
  <si>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</si>
  <si>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</si>
  <si>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</si>
  <si>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</si>
  <si>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</si>
  <si>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</si>
  <si>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</si>
  <si>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</si>
  <si>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</si>
  <si>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</si>
  <si>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</si>
  <si>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</si>
  <si>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</si>
  <si>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</si>
  <si>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</si>
  <si>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</si>
  <si>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</si>
  <si>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</si>
  <si>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</si>
  <si>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</si>
  <si>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</si>
  <si>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</si>
  <si>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</si>
  <si>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</si>
  <si>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</si>
  <si>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</si>
  <si>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</si>
  <si>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</si>
  <si>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</si>
  <si>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</si>
  <si>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</si>
  <si>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</si>
  <si>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</si>
  <si>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</si>
  <si>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</si>
  <si>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</si>
  <si>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</si>
  <si>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</si>
  <si>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</si>
  <si>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</si>
  <si>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</si>
  <si>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</si>
  <si>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</si>
  <si>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</si>
  <si>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</si>
  <si>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</si>
  <si>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</si>
  <si>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</si>
  <si>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</si>
  <si>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</si>
  <si>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</si>
  <si>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</si>
  <si>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</si>
  <si>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</si>
  <si>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</si>
  <si>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</si>
  <si>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</si>
  <si>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</si>
  <si>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</si>
  <si>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</si>
  <si>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</si>
  <si>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</si>
  <si>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</si>
  <si>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</si>
  <si>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</si>
  <si>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</si>
  <si>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</si>
  <si>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</si>
  <si>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</si>
  <si>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</si>
  <si>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</si>
  <si>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</si>
  <si>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</si>
  <si>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</si>
  <si>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</si>
  <si>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</si>
  <si>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</si>
  <si>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</si>
  <si>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</si>
  <si>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</si>
  <si>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</si>
  <si>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</si>
  <si>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</si>
  <si>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</si>
  <si>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</si>
  <si>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</si>
  <si>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</si>
  <si>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</si>
  <si>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</si>
  <si>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</si>
  <si>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</si>
  <si>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</si>
  <si>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</si>
  <si>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</si>
  <si>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</si>
  <si>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</si>
  <si>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</si>
  <si>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</si>
  <si>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</si>
  <si>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</si>
  <si>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</si>
  <si>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</si>
  <si>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</si>
  <si>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</si>
  <si>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</si>
  <si>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</si>
  <si>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</si>
  <si>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</si>
  <si>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</si>
  <si>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</si>
  <si>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</si>
  <si>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</si>
  <si>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</si>
  <si>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</si>
  <si>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</si>
  <si>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</si>
  <si>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</si>
  <si>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</si>
  <si>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</si>
  <si>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</si>
  <si>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</si>
  <si>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</si>
  <si>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</si>
  <si>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</si>
  <si>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</si>
  <si>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</si>
  <si>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</si>
  <si>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</si>
  <si>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</si>
  <si>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</si>
  <si>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</si>
  <si>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</si>
  <si>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</si>
  <si>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</si>
  <si>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</si>
  <si>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</si>
  <si>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</si>
  <si>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</si>
  <si>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</si>
  <si>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</si>
  <si>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</si>
  <si>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</si>
  <si>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</si>
  <si>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</si>
  <si>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</si>
  <si>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</si>
  <si>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</si>
  <si>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</si>
  <si>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</si>
  <si>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</si>
  <si>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</si>
  <si>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</si>
  <si>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</si>
  <si>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</si>
  <si>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</si>
  <si>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</si>
  <si>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</si>
  <si>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</si>
  <si>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</si>
  <si>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</si>
  <si>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</si>
  <si>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</si>
  <si>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</si>
  <si>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</si>
  <si>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</si>
  <si>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</si>
  <si>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</si>
  <si>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</si>
  <si>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</si>
  <si>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</si>
  <si>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</si>
  <si>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</si>
  <si>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</si>
  <si>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</si>
  <si>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</si>
  <si>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</si>
  <si>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</si>
  <si>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</si>
  <si>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</si>
  <si>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</si>
  <si>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</si>
  <si>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</si>
  <si>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</si>
  <si>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</si>
  <si>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</si>
  <si>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</si>
  <si>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</si>
  <si>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</si>
  <si>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</si>
  <si>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</si>
  <si>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</si>
  <si>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</si>
  <si>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</si>
  <si>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</si>
  <si>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</si>
  <si>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</si>
  <si>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</si>
  <si>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</si>
  <si>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</si>
  <si>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</si>
  <si>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</si>
  <si>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</si>
  <si>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</si>
  <si>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</si>
  <si>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</si>
  <si>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</si>
  <si>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</si>
  <si>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</si>
  <si>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</si>
  <si>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</si>
  <si>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</si>
  <si>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</si>
  <si>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</si>
  <si>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</si>
  <si>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</si>
  <si>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</si>
  <si>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</si>
  <si>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</si>
  <si>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</si>
  <si>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</si>
  <si>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</si>
  <si>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</si>
  <si>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</si>
  <si>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</si>
  <si>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</si>
  <si>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</si>
  <si>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</si>
  <si>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</si>
  <si>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</si>
  <si>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</si>
  <si>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</si>
  <si>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</si>
  <si>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</si>
  <si>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</si>
  <si>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</si>
  <si>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</si>
  <si>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</si>
  <si>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</si>
  <si>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</si>
  <si>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</si>
  <si>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</si>
  <si>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</si>
  <si>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</si>
  <si>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</si>
  <si>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</si>
  <si>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</si>
  <si>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</si>
  <si>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</si>
  <si>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</si>
  <si>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</si>
  <si>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</si>
  <si>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</si>
  <si>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</si>
  <si>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</si>
  <si>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</si>
  <si>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</si>
  <si>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</si>
  <si>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</si>
  <si>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</si>
  <si>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</si>
  <si>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</si>
  <si>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</si>
  <si>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</si>
  <si>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</si>
  <si>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</si>
  <si>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</si>
  <si>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</si>
  <si>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</si>
  <si>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</si>
  <si>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</si>
  <si>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</si>
  <si>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</si>
  <si>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</si>
  <si>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</si>
  <si>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</si>
  <si>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</si>
  <si>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</si>
  <si>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</si>
  <si>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</si>
  <si>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</si>
  <si>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</si>
  <si>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</si>
  <si>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</si>
  <si>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</si>
  <si>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</si>
  <si>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</si>
  <si>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</si>
  <si>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</si>
  <si>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</si>
  <si>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</si>
  <si>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</si>
  <si>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</si>
  <si>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</si>
  <si>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</si>
  <si>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</si>
  <si>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</si>
  <si>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</si>
  <si>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</si>
  <si>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</si>
  <si>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</si>
  <si>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</si>
  <si>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</si>
  <si>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</si>
  <si>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</si>
  <si>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</si>
  <si>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</si>
  <si>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</si>
  <si>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</si>
  <si>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</si>
  <si>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</si>
  <si>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</si>
  <si>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</si>
  <si>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</si>
  <si>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</si>
  <si>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</si>
  <si>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</si>
  <si>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</si>
  <si>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</si>
  <si>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</si>
  <si>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</si>
  <si>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</si>
  <si>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</si>
  <si>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</si>
  <si>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</si>
  <si>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</si>
  <si>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</si>
  <si>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</si>
  <si>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</si>
  <si>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</si>
  <si>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</si>
  <si>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</si>
  <si>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</si>
  <si>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</si>
  <si>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</si>
  <si>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</si>
  <si>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</si>
  <si>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</si>
  <si>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</si>
  <si>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</si>
  <si>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</si>
  <si>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</si>
  <si>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</si>
  <si>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</si>
  <si>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</si>
  <si>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</si>
  <si>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</si>
  <si>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</si>
  <si>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</si>
  <si>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</si>
  <si>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</si>
  <si>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</si>
  <si>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</si>
  <si>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</si>
  <si>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</si>
  <si>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</si>
  <si>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</si>
  <si>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</si>
  <si>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</si>
  <si>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</si>
  <si>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</si>
  <si>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</si>
  <si>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</si>
  <si>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</si>
  <si>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</si>
  <si>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</si>
  <si>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</si>
  <si>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</si>
  <si>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</si>
  <si>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</si>
  <si>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</si>
  <si>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</si>
  <si>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</si>
  <si>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</si>
  <si>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</si>
  <si>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</si>
  <si>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</si>
  <si>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</si>
  <si>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</si>
  <si>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</si>
  <si>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</si>
  <si>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</si>
  <si>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</si>
  <si>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</si>
  <si>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</si>
  <si>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</si>
  <si>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</si>
  <si>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</si>
  <si>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</si>
  <si>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</si>
  <si>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</si>
  <si>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</si>
  <si>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</si>
  <si>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</si>
  <si>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</si>
  <si>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</si>
  <si>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</si>
  <si>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</si>
  <si>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</si>
  <si>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</si>
  <si>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</si>
  <si>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</si>
  <si>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</si>
  <si>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</si>
  <si>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</si>
  <si>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</si>
  <si>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</si>
  <si>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</si>
  <si>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</si>
  <si>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</si>
  <si>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</si>
  <si>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</si>
  <si>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</si>
  <si>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</si>
  <si>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</si>
  <si>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</si>
  <si>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</si>
  <si>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</si>
  <si>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</si>
  <si>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</si>
  <si>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</si>
  <si>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</si>
  <si>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</si>
  <si>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</si>
  <si>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</si>
  <si>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</si>
  <si>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</si>
  <si>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</si>
  <si>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</si>
  <si>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</si>
  <si>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</si>
  <si>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</si>
  <si>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</si>
  <si>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</si>
  <si>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</si>
  <si>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</si>
  <si>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</si>
  <si>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</si>
  <si>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</si>
  <si>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</si>
  <si>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</si>
  <si>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</si>
  <si>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</si>
  <si>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</si>
  <si>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</si>
  <si>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</si>
  <si>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</si>
  <si>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</si>
  <si>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</si>
  <si>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</si>
  <si>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</si>
  <si>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</si>
  <si>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</si>
  <si>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</si>
  <si>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</si>
  <si>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</si>
  <si>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</si>
  <si>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</si>
  <si>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</si>
  <si>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</si>
  <si>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</si>
  <si>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</si>
  <si>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</si>
  <si>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</si>
  <si>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</si>
  <si>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</si>
  <si>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</si>
  <si>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</si>
  <si>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</si>
  <si>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</si>
  <si>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</si>
  <si>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</si>
  <si>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</si>
  <si>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</si>
  <si>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</si>
  <si>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</si>
  <si>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</si>
  <si>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</si>
  <si>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</si>
  <si>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</si>
  <si>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</si>
  <si>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</si>
  <si>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</si>
  <si>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</si>
  <si>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</si>
  <si>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</si>
  <si>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</si>
  <si>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</si>
  <si>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</si>
  <si>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</si>
  <si>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</si>
  <si>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</si>
  <si>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</si>
  <si>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</si>
  <si>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</si>
  <si>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</si>
  <si>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</si>
  <si>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</si>
  <si>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</si>
  <si>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</si>
  <si>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</si>
  <si>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</si>
  <si>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</si>
  <si>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</si>
  <si>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</si>
  <si>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</si>
  <si>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</si>
  <si>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</si>
  <si>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</si>
  <si>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</si>
  <si>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</si>
  <si>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</si>
  <si>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</si>
  <si>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</si>
  <si>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</si>
  <si>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</si>
  <si>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</si>
  <si>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</si>
  <si>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</si>
  <si>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</si>
  <si>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</si>
  <si>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</si>
  <si>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</si>
  <si>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</si>
  <si>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</si>
  <si>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</si>
  <si>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</si>
  <si>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</si>
  <si>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</si>
  <si>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</si>
  <si>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</si>
  <si>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</si>
  <si>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</si>
  <si>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</si>
  <si>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</si>
  <si>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</si>
  <si>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</si>
  <si>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</si>
  <si>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</si>
  <si>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</si>
  <si>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</si>
  <si>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</si>
  <si>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</si>
  <si>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</si>
  <si>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</si>
  <si>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</si>
  <si>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</si>
  <si>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</si>
  <si>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</si>
  <si>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</si>
  <si>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</si>
  <si>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</si>
  <si>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</si>
  <si>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</si>
  <si>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</si>
  <si>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</si>
  <si>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</si>
  <si>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</si>
  <si>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</si>
  <si>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</si>
  <si>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</si>
  <si>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</si>
  <si>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</si>
  <si>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</si>
  <si>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</si>
  <si>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</si>
  <si>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</si>
  <si>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</si>
  <si>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</si>
  <si>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</si>
  <si>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</si>
  <si>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</si>
  <si>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</si>
  <si>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</si>
  <si>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</si>
  <si>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</si>
  <si>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</si>
  <si>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</si>
  <si>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</si>
  <si>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</si>
  <si>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</si>
  <si>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</si>
  <si>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</si>
  <si>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</si>
  <si>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</si>
  <si>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</si>
  <si>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</si>
  <si>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</si>
  <si>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</si>
  <si>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</si>
  <si>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</si>
  <si>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</si>
  <si>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</si>
  <si>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</si>
  <si>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</si>
  <si>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</si>
  <si>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</si>
  <si>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</si>
  <si>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</si>
  <si>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</si>
  <si>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</si>
  <si>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</si>
  <si>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</si>
  <si>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</si>
  <si>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</si>
  <si>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</si>
  <si>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</si>
  <si>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</si>
  <si>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</si>
  <si>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</si>
  <si>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</si>
  <si>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</si>
  <si>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</si>
  <si>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</si>
  <si>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</si>
  <si>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</si>
  <si>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</si>
  <si>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</si>
  <si>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</si>
  <si>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</si>
  <si>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</si>
  <si>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</si>
  <si>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</si>
  <si>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</si>
  <si>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</si>
  <si>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</si>
  <si>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</si>
  <si>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</si>
  <si>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</si>
  <si>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</si>
  <si>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</si>
  <si>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</si>
  <si>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</si>
  <si>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</si>
  <si>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</si>
  <si>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</si>
  <si>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</si>
  <si>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</si>
  <si>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</si>
  <si>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</si>
  <si>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</si>
  <si>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</si>
  <si>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</si>
  <si>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</si>
  <si>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</si>
  <si>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</si>
  <si>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</si>
  <si>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</si>
  <si>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</si>
  <si>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</si>
  <si>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</si>
  <si>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</si>
  <si>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</si>
  <si>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</si>
  <si>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</si>
  <si>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</si>
  <si>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</si>
  <si>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</si>
  <si>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</si>
  <si>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</si>
  <si>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</si>
  <si>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</si>
  <si>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</si>
  <si>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</si>
  <si>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</si>
  <si>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</si>
  <si>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</si>
  <si>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</si>
  <si>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</si>
  <si>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</si>
  <si>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</si>
  <si>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</si>
  <si>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</si>
  <si>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</si>
  <si>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</si>
  <si>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</si>
  <si>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</si>
  <si>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</si>
  <si>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</si>
  <si>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</si>
  <si>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</si>
  <si>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</si>
  <si>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</si>
  <si>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</si>
  <si>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</si>
  <si>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</si>
  <si>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</si>
  <si>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</si>
  <si>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</si>
  <si>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</si>
  <si>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</si>
  <si>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</si>
  <si>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</si>
  <si>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</si>
  <si>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</si>
  <si>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</si>
  <si>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</si>
  <si>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</si>
  <si>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</si>
  <si>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</si>
  <si>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</si>
  <si>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</si>
  <si>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</si>
  <si>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</si>
  <si>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</si>
  <si>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</si>
  <si>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</si>
  <si>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</si>
  <si>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</si>
  <si>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</si>
  <si>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</si>
  <si>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</si>
  <si>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</si>
  <si>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</si>
  <si>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</si>
  <si>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</si>
  <si>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</si>
  <si>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</si>
  <si>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</si>
  <si>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</si>
  <si>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</si>
  <si>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</si>
  <si>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</si>
  <si>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</si>
  <si>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</si>
  <si>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</si>
  <si>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</si>
  <si>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</si>
  <si>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</si>
  <si>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</si>
  <si>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</si>
  <si>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</si>
  <si>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</si>
  <si>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</si>
  <si>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</si>
  <si>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</si>
  <si>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</si>
  <si>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</si>
  <si>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</si>
  <si>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</si>
  <si>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</si>
  <si>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</si>
  <si>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</si>
  <si>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</si>
  <si>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</si>
  <si>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</si>
  <si>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</si>
  <si>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</si>
  <si>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</si>
  <si>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</si>
  <si>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</si>
  <si>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</si>
  <si>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</si>
  <si>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</si>
  <si>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</si>
  <si>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</si>
  <si>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</si>
  <si>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</si>
  <si>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</si>
  <si>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</si>
  <si>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</si>
  <si>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</si>
  <si>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</si>
  <si>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</si>
  <si>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</si>
  <si>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</si>
  <si>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</si>
  <si>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</si>
  <si>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</si>
  <si>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</si>
  <si>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</si>
  <si>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</si>
  <si>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</si>
  <si>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</si>
  <si>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</si>
  <si>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</si>
  <si>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</si>
  <si>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</si>
  <si>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</si>
  <si>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</si>
  <si>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</si>
  <si>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</si>
  <si>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</si>
  <si>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</si>
  <si>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</si>
  <si>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</si>
  <si>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</si>
  <si>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</si>
  <si>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</si>
  <si>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</si>
  <si>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</si>
  <si>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</si>
  <si>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</si>
  <si>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</si>
  <si>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</si>
  <si>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</si>
  <si>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</si>
  <si>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</si>
  <si>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</si>
  <si>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</si>
  <si>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</si>
  <si>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</si>
  <si>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</si>
  <si>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</si>
  <si>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</si>
  <si>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</si>
  <si>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</si>
  <si>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</si>
  <si>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</si>
  <si>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</si>
  <si>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</si>
  <si>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</si>
  <si>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</si>
  <si>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</si>
  <si>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</si>
  <si>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</si>
  <si>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</si>
  <si>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</si>
  <si>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</si>
  <si>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</si>
  <si>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</si>
  <si>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</si>
  <si>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</si>
  <si>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</si>
  <si>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</si>
  <si>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</si>
  <si>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</si>
  <si>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</si>
  <si>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</si>
  <si>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</si>
  <si>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</si>
  <si>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</si>
  <si>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</si>
  <si>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</si>
  <si>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</si>
  <si>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</si>
  <si>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</si>
  <si>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</si>
  <si>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</si>
  <si>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</si>
  <si>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</si>
  <si>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</si>
  <si>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</si>
  <si>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</si>
  <si>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</si>
  <si>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</si>
  <si>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</si>
  <si>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</si>
  <si>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</si>
  <si>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</si>
  <si>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</si>
  <si>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</si>
  <si>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</si>
  <si>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</si>
  <si>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</si>
  <si>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</si>
  <si>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</si>
  <si>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</si>
  <si>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</si>
  <si>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</si>
  <si>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</si>
  <si>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</si>
  <si>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</si>
  <si>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</si>
  <si>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</si>
  <si>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</si>
  <si>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</si>
  <si>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</si>
  <si>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</si>
  <si>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</si>
  <si>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</si>
  <si>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</si>
  <si>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</si>
  <si>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</si>
  <si>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</si>
  <si>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</si>
  <si>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</si>
  <si>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</si>
  <si>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</si>
  <si>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</si>
  <si>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</si>
  <si>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</si>
  <si>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</si>
  <si>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</si>
  <si>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</si>
  <si>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</si>
  <si>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</si>
  <si>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</si>
  <si>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</si>
  <si>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</si>
  <si>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</si>
  <si>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</si>
  <si>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</si>
  <si>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</si>
  <si>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</si>
  <si>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</si>
  <si>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</si>
  <si>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</si>
  <si>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</si>
  <si>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</si>
  <si>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</si>
  <si>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</si>
  <si>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</si>
  <si>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</si>
  <si>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</si>
  <si>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</si>
  <si>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</si>
  <si>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</si>
  <si>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</si>
  <si>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</si>
  <si>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</si>
  <si>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</si>
  <si>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</si>
  <si>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</si>
  <si>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</si>
  <si>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</si>
  <si>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</si>
  <si>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</si>
  <si>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</si>
  <si>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</si>
  <si>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</si>
  <si>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</si>
  <si>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</si>
  <si>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</si>
  <si>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</si>
  <si>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</si>
  <si>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</si>
  <si>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</si>
  <si>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</si>
  <si>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</si>
  <si>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</si>
  <si>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</si>
  <si>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</si>
  <si>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</si>
  <si>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</si>
  <si>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</si>
  <si>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</si>
  <si>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</si>
  <si>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</si>
  <si>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</si>
  <si>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</si>
  <si>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</si>
  <si>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</si>
  <si>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</si>
  <si>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</si>
  <si>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</si>
  <si>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</si>
  <si>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</si>
  <si>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</si>
  <si>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</si>
  <si>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</si>
  <si>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</si>
  <si>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</si>
  <si>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</si>
  <si>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</si>
  <si>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</si>
  <si>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</si>
  <si>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</si>
  <si>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</si>
  <si>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</si>
  <si>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</si>
  <si>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</si>
  <si>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</si>
  <si>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</si>
  <si>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</si>
  <si>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</si>
  <si>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</si>
  <si>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</si>
  <si>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</si>
  <si>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</si>
  <si>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</si>
  <si>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</si>
  <si>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</si>
  <si>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</si>
  <si>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</si>
  <si>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</si>
  <si>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</si>
  <si>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</si>
  <si>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</si>
  <si>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</si>
  <si>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</si>
  <si>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</si>
  <si>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</si>
  <si>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</si>
  <si>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</si>
  <si>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</si>
  <si>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</si>
  <si>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</si>
  <si>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</si>
  <si>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</si>
  <si>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</si>
  <si>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</si>
  <si>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</si>
  <si>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</si>
  <si>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</si>
  <si>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</si>
  <si>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</si>
  <si>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</si>
  <si>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</si>
  <si>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</si>
  <si>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</si>
  <si>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</si>
  <si>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</si>
  <si>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</si>
  <si>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</si>
  <si>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</si>
  <si>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</si>
  <si>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</si>
  <si>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</si>
  <si>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</si>
  <si>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</si>
  <si>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</si>
  <si>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</si>
  <si>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</si>
  <si>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</si>
  <si>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</si>
  <si>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</si>
  <si>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</si>
  <si>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</si>
  <si>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</si>
  <si>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</si>
  <si>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</si>
  <si>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</si>
  <si>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</si>
  <si>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</si>
  <si>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</si>
  <si>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</si>
  <si>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</si>
  <si>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</si>
  <si>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</si>
  <si>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</si>
  <si>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</si>
  <si>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</si>
  <si>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</si>
  <si>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</si>
  <si>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</si>
  <si>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</si>
  <si>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</si>
  <si>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</si>
  <si>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</si>
  <si>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</si>
  <si>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</si>
  <si>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</si>
  <si>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</si>
  <si>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</si>
  <si>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</si>
  <si>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</si>
  <si>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</si>
  <si>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</si>
  <si>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</si>
  <si>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</si>
  <si>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</si>
  <si>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</si>
  <si>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</si>
  <si>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</si>
  <si>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</si>
  <si>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</si>
  <si>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</si>
  <si>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</si>
  <si>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</si>
  <si>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</si>
  <si>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</si>
  <si>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</si>
  <si>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</si>
  <si>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</si>
  <si>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</si>
  <si>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</si>
  <si>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</si>
  <si>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</si>
  <si>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</si>
  <si>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</si>
  <si>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</si>
  <si>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</si>
  <si>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</si>
  <si>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</si>
  <si>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</si>
  <si>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</si>
  <si>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</si>
  <si>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</si>
  <si>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</si>
  <si>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</si>
  <si>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</si>
  <si>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</si>
  <si>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</si>
  <si>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</si>
  <si>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</si>
  <si>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</si>
  <si>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</si>
  <si>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</si>
  <si>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</si>
  <si>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</si>
  <si>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</si>
  <si>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</si>
  <si>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</si>
  <si>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</si>
  <si>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</si>
  <si>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</si>
  <si>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</si>
  <si>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</si>
  <si>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</si>
  <si>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</si>
  <si>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</si>
  <si>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</si>
  <si>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</si>
  <si>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</si>
  <si>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</si>
  <si>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</si>
  <si>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</si>
  <si>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</si>
  <si>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</si>
  <si>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</si>
  <si>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</si>
  <si>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</si>
  <si>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</si>
  <si>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</si>
  <si>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</si>
  <si>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</si>
  <si>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</si>
  <si>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</si>
  <si>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</si>
  <si>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</si>
  <si>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</si>
  <si>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</si>
  <si>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</si>
  <si>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</si>
  <si>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</si>
  <si>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</si>
  <si>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</si>
  <si>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</si>
  <si>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</si>
  <si>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</si>
  <si>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</si>
  <si>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</si>
  <si>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</si>
  <si>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</si>
  <si>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</si>
  <si>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</si>
  <si>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</si>
  <si>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</si>
  <si>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</si>
  <si>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</si>
  <si>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</si>
  <si>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</si>
  <si>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</si>
  <si>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</si>
  <si>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</si>
  <si>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</si>
  <si>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</si>
  <si>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</si>
  <si>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</si>
  <si>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</si>
  <si>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</si>
  <si>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</si>
  <si>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</si>
  <si>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</si>
  <si>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</si>
  <si>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</si>
  <si>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</si>
  <si>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</si>
  <si>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</si>
  <si>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</si>
  <si>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</si>
  <si>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</si>
  <si>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</si>
  <si>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</si>
  <si>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</si>
  <si>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</si>
  <si>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</si>
  <si>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</si>
  <si>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</si>
  <si>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</si>
  <si>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</si>
  <si>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</si>
  <si>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</si>
  <si>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</si>
  <si>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</si>
  <si>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</si>
  <si>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</si>
  <si>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</si>
  <si>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</si>
  <si>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</si>
  <si>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</si>
  <si>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</si>
  <si>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</si>
  <si>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</si>
  <si>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</si>
  <si>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</si>
  <si>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</si>
  <si>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</si>
  <si>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</si>
  <si>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</si>
  <si>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</si>
  <si>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</si>
  <si>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</si>
  <si>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</si>
  <si>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</si>
  <si>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</si>
  <si>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</si>
  <si>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</si>
  <si>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</si>
  <si>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</si>
  <si>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</si>
  <si>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</si>
  <si>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</si>
  <si>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</si>
  <si>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</si>
  <si>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</si>
  <si>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</si>
  <si>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</si>
  <si>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</si>
  <si>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</si>
  <si>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</si>
  <si>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</si>
  <si>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</si>
  <si>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</si>
  <si>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</si>
  <si>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</si>
  <si>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</si>
  <si>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</si>
  <si>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</si>
  <si>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</si>
  <si>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</si>
  <si>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</si>
  <si>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</si>
  <si>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</si>
  <si>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</si>
  <si>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</si>
  <si>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</si>
  <si>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</si>
  <si>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</si>
  <si>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</si>
  <si>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</si>
  <si>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</si>
  <si>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</si>
  <si>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</si>
  <si>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</si>
  <si>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</si>
  <si>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</si>
  <si>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</si>
  <si>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</si>
  <si>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</si>
  <si>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</si>
  <si>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</si>
  <si>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</si>
  <si>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</si>
  <si>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</si>
  <si>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</si>
  <si>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</si>
  <si>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</si>
  <si>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</si>
  <si>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</si>
  <si>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</si>
  <si>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</si>
  <si>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</si>
  <si>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</si>
  <si>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</si>
  <si>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</si>
  <si>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</si>
  <si>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</si>
  <si>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</si>
  <si>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</si>
  <si>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</si>
  <si>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</si>
  <si>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</si>
  <si>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</si>
  <si>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</si>
  <si>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</si>
  <si>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</si>
  <si>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</si>
  <si>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</si>
  <si>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</si>
  <si>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</si>
  <si>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</si>
  <si>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</si>
  <si>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</si>
  <si>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</si>
  <si>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</si>
  <si>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</si>
  <si>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</si>
  <si>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</si>
  <si>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</si>
  <si>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</si>
  <si>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</si>
  <si>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</si>
  <si>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</si>
  <si>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</si>
  <si>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</si>
  <si>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</si>
  <si>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</si>
  <si>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</si>
  <si>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</si>
  <si>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</si>
  <si>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</si>
  <si>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</si>
  <si>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</si>
  <si>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</si>
  <si>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</si>
  <si>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</si>
  <si>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</si>
  <si>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</si>
  <si>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</si>
  <si>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</si>
  <si>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</si>
  <si>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</si>
  <si>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</si>
  <si>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</si>
  <si>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</si>
  <si>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</si>
  <si>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</si>
  <si>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</si>
  <si>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</si>
  <si>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</si>
  <si>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</si>
  <si>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</si>
  <si>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</si>
  <si>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</si>
  <si>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</si>
  <si>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</si>
  <si>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</si>
  <si>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</si>
  <si>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</si>
  <si>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</si>
  <si>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</si>
  <si>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</si>
  <si>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</si>
  <si>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</si>
  <si>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</si>
  <si>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</si>
  <si>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</si>
  <si>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</si>
  <si>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</si>
  <si>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</si>
  <si>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</si>
  <si>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</si>
  <si>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</si>
  <si>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</si>
  <si>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</si>
  <si>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</si>
  <si>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</si>
  <si>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</si>
  <si>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</si>
  <si>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</si>
  <si>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</si>
  <si>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</si>
  <si>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</si>
  <si>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</si>
  <si>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</si>
  <si>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</si>
  <si>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</si>
  <si>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</si>
  <si>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</si>
  <si>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</si>
  <si>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</si>
  <si>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</si>
  <si>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</si>
  <si>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</si>
  <si>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</si>
  <si>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</si>
  <si>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</si>
  <si>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</si>
  <si>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</si>
  <si>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</si>
  <si>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</si>
  <si>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</si>
  <si>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</si>
  <si>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</si>
  <si>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</si>
  <si>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</si>
  <si>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</si>
  <si>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</si>
  <si>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</si>
  <si>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</si>
  <si>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</si>
  <si>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</si>
  <si>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</si>
  <si>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</si>
  <si>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</si>
  <si>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</si>
  <si>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</si>
  <si>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</si>
  <si>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</si>
  <si>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</si>
  <si>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</si>
  <si>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</si>
  <si>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</si>
  <si>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</si>
  <si>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</si>
  <si>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</si>
  <si>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</si>
  <si>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</si>
  <si>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</si>
  <si>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</si>
  <si>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</si>
  <si>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</si>
  <si>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</si>
  <si>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</si>
  <si>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</si>
  <si>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</si>
  <si>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</si>
  <si>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</si>
  <si>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</si>
  <si>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</si>
  <si>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</si>
  <si>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</si>
  <si>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</si>
  <si>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</si>
  <si>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</si>
  <si>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</si>
  <si>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</si>
  <si>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</si>
  <si>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</si>
  <si>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</si>
  <si>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</si>
  <si>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</si>
  <si>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</si>
  <si>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</si>
  <si>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</si>
  <si>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</si>
  <si>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</si>
  <si>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</si>
  <si>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</si>
  <si>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</si>
  <si>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</si>
  <si>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</si>
  <si>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</si>
  <si>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</si>
  <si>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</si>
  <si>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</si>
  <si>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</si>
  <si>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</si>
  <si>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</si>
  <si>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</si>
  <si>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</si>
  <si>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</si>
  <si>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</si>
  <si>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</si>
  <si>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</si>
  <si>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</si>
  <si>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</si>
  <si>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</si>
  <si>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</si>
  <si>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</si>
  <si>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</si>
  <si>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</si>
  <si>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</si>
  <si>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</si>
  <si>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</si>
  <si>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</si>
  <si>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</si>
  <si>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</si>
  <si>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</si>
  <si>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</si>
  <si>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</si>
  <si>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</si>
  <si>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</si>
  <si>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</si>
  <si>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</si>
  <si>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</si>
  <si>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</si>
  <si>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</si>
  <si>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</si>
  <si>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</si>
  <si>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</si>
  <si>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</si>
  <si>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</si>
  <si>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</si>
  <si>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</si>
  <si>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</si>
  <si>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</si>
  <si>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</si>
  <si>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</si>
  <si>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</si>
  <si>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</si>
  <si>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</si>
  <si>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</si>
  <si>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</si>
  <si>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</si>
  <si>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</si>
  <si>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</si>
  <si>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</si>
  <si>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</si>
  <si>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</si>
  <si>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</si>
  <si>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</si>
  <si>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</si>
  <si>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</si>
  <si>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</si>
  <si>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</si>
  <si>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</si>
  <si>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</si>
  <si>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</si>
  <si>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</si>
  <si>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</si>
  <si>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</si>
  <si>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</si>
  <si>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</si>
  <si>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</si>
  <si>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</si>
  <si>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</si>
  <si>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</si>
  <si>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</si>
  <si>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</si>
  <si>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</si>
  <si>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</si>
  <si>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</si>
  <si>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</si>
  <si>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</si>
  <si>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</si>
  <si>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</si>
  <si>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</si>
  <si>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</si>
  <si>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</si>
  <si>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</si>
  <si>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</si>
  <si>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</si>
  <si>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</si>
  <si>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</si>
  <si>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</si>
  <si>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</si>
  <si>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</si>
  <si>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</si>
  <si>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</si>
  <si>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</si>
  <si>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</si>
  <si>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</si>
  <si>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</si>
  <si>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</si>
  <si>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</si>
  <si>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</si>
  <si>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</si>
  <si>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</si>
  <si>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</si>
  <si>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</si>
  <si>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</si>
  <si>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</si>
  <si>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</si>
  <si>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</si>
  <si>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</si>
  <si>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</si>
  <si>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</si>
  <si>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</si>
  <si>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</si>
  <si>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</si>
  <si>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</si>
  <si>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</si>
  <si>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</si>
  <si>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</si>
  <si>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</si>
  <si>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</si>
  <si>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</si>
  <si>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</si>
  <si>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</si>
  <si>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</si>
  <si>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</si>
  <si>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</si>
  <si>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</si>
  <si>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</si>
  <si>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</si>
  <si>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</si>
  <si>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</si>
  <si>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</si>
  <si>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</si>
  <si>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</si>
  <si>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</si>
  <si>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</si>
  <si>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</si>
  <si>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</si>
  <si>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</si>
  <si>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</si>
  <si>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</si>
  <si>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</si>
  <si>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</si>
  <si>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</si>
  <si>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</si>
  <si>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</si>
  <si>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</si>
  <si>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</si>
  <si>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</si>
  <si>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</si>
  <si>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</si>
  <si>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</si>
  <si>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</si>
  <si>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</si>
  <si>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</si>
  <si>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</si>
  <si>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</si>
  <si>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</si>
  <si>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</si>
  <si>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</si>
  <si>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</si>
  <si>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</si>
  <si>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</si>
  <si>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</si>
  <si>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</si>
  <si>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</si>
  <si>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</si>
  <si>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</si>
  <si>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</si>
  <si>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</si>
  <si>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</si>
  <si>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</si>
  <si>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</si>
  <si>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</si>
  <si>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</si>
  <si>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</si>
  <si>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</si>
  <si>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</si>
  <si>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</si>
  <si>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</si>
  <si>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</si>
  <si>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</si>
  <si>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</si>
  <si>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</si>
  <si>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</si>
  <si>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</si>
  <si>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</si>
  <si>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</si>
  <si>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</si>
  <si>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</si>
  <si>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</si>
  <si>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</si>
  <si>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</si>
  <si>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</si>
  <si>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</si>
  <si>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</si>
  <si>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</si>
  <si>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</si>
  <si>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</si>
  <si>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</si>
  <si>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</si>
  <si>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</si>
  <si>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</si>
  <si>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</si>
  <si>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</si>
  <si>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</si>
  <si>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</si>
  <si>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</si>
  <si>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</si>
  <si>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</si>
  <si>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</si>
  <si>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</si>
  <si>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</si>
  <si>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</si>
  <si>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</si>
  <si>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</si>
  <si>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</si>
  <si>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</si>
  <si>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</si>
  <si>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</si>
  <si>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</si>
  <si>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</si>
  <si>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</si>
  <si>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</si>
  <si>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</si>
  <si>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</si>
  <si>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</si>
  <si>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</si>
  <si>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</si>
  <si>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</si>
  <si>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</si>
  <si>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</si>
  <si>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</si>
  <si>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</si>
  <si>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</si>
  <si>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</si>
  <si>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</si>
  <si>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</si>
  <si>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</si>
  <si>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</si>
  <si>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</si>
  <si>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</si>
  <si>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</si>
  <si>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</si>
  <si>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</si>
  <si>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</si>
  <si>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</si>
  <si>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</si>
  <si>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</si>
  <si>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</si>
  <si>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</si>
  <si>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</si>
  <si>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</si>
  <si>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</si>
  <si>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</si>
  <si>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</si>
  <si>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</si>
  <si>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</si>
  <si>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</si>
  <si>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</si>
  <si>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</si>
  <si>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</si>
  <si>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</si>
  <si>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</si>
  <si>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</si>
  <si>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</si>
  <si>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</si>
  <si>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</si>
  <si>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</si>
  <si>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</si>
  <si>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</si>
  <si>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</si>
  <si>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</si>
  <si>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</si>
  <si>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</si>
  <si>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</si>
  <si>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</si>
  <si>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</si>
  <si>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</si>
  <si>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</si>
  <si>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</si>
  <si>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</si>
  <si>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</si>
  <si>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</si>
  <si>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</si>
  <si>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</si>
  <si>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</si>
  <si>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</si>
  <si>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</si>
  <si>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</si>
  <si>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</si>
  <si>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</si>
  <si>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</si>
  <si>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</si>
  <si>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</si>
  <si>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</si>
  <si>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</si>
  <si>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</si>
  <si>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</si>
  <si>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</si>
  <si>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</si>
  <si>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</si>
  <si>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</si>
  <si>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</si>
  <si>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</si>
  <si>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</si>
  <si>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</si>
  <si>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</si>
  <si>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</si>
  <si>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</si>
  <si>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</si>
  <si>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</si>
  <si>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</si>
  <si>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</si>
  <si>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</si>
  <si>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</si>
  <si>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</si>
  <si>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</si>
  <si>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</si>
  <si>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</si>
  <si>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</si>
  <si>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</si>
  <si>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</si>
  <si>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</si>
  <si>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</si>
  <si>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</si>
  <si>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</si>
  <si>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</si>
  <si>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</si>
  <si>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</si>
  <si>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</si>
  <si>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</si>
  <si>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</si>
  <si>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</si>
  <si>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</si>
  <si>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</si>
  <si>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</si>
  <si>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</si>
  <si>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</si>
  <si>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</si>
  <si>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</si>
  <si>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</si>
  <si>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</si>
  <si>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</si>
  <si>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</si>
  <si>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</si>
  <si>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</si>
  <si>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</si>
  <si>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</si>
  <si>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</si>
  <si>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</si>
  <si>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</si>
  <si>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</si>
  <si>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</si>
  <si>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</si>
  <si>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</si>
  <si>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</si>
  <si>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</si>
  <si>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</si>
  <si>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</si>
  <si>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</si>
  <si>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</si>
  <si>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</si>
  <si>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</si>
  <si>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</si>
  <si>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</si>
  <si>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</si>
  <si>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</si>
  <si>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</si>
  <si>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</si>
  <si>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</si>
  <si>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</si>
  <si>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</si>
  <si>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</si>
  <si>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</si>
  <si>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</si>
  <si>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</si>
  <si>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</si>
  <si>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</si>
  <si>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</si>
  <si>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</si>
  <si>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</si>
  <si>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</si>
  <si>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</si>
  <si>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</si>
  <si>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</si>
  <si>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</si>
  <si>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</si>
  <si>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</si>
  <si>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</si>
  <si>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</si>
  <si>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</si>
  <si>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</si>
  <si>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</si>
  <si>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</si>
  <si>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</si>
  <si>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</si>
  <si>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</si>
  <si>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</si>
  <si>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</si>
  <si>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</si>
  <si>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</si>
  <si>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</si>
  <si>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</si>
  <si>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</si>
  <si>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</si>
  <si>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</si>
  <si>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</si>
  <si>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</si>
  <si>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</si>
  <si>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</si>
  <si>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</si>
  <si>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</si>
  <si>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</si>
  <si>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</si>
  <si>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</si>
  <si>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</si>
  <si>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</si>
  <si>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</si>
  <si>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</si>
  <si>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</si>
  <si>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</si>
  <si>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</si>
  <si>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</si>
  <si>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</si>
  <si>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</si>
  <si>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</si>
  <si>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</si>
  <si>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</si>
  <si>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</si>
  <si>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</si>
  <si>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</si>
  <si>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</si>
  <si>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</si>
  <si>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</si>
  <si>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</si>
  <si>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</si>
  <si>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</si>
  <si>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</si>
  <si>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</si>
  <si>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</si>
  <si>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</si>
  <si>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</si>
  <si>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</si>
  <si>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</si>
  <si>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</si>
  <si>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</si>
  <si>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</si>
  <si>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</si>
  <si>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</si>
  <si>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</si>
  <si>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</si>
  <si>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</si>
  <si>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</si>
  <si>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</si>
  <si>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</si>
  <si>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</si>
  <si>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</si>
  <si>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</si>
  <si>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</si>
  <si>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</si>
  <si>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</si>
  <si>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</si>
  <si>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</si>
  <si>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</si>
  <si>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</si>
  <si>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</si>
  <si>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</si>
  <si>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</si>
  <si>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</si>
  <si>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</si>
  <si>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</si>
  <si>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</si>
  <si>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</si>
  <si>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</si>
  <si>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</si>
  <si>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</si>
  <si>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</si>
  <si>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</si>
  <si>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</si>
  <si>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</si>
  <si>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</si>
  <si>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</si>
  <si>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</si>
  <si>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</si>
  <si>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</si>
  <si>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</si>
  <si>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</si>
  <si>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</si>
  <si>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</si>
  <si>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</si>
  <si>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</si>
  <si>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</si>
  <si>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</si>
  <si>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</si>
  <si>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</si>
  <si>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</si>
  <si>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</si>
  <si>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</si>
  <si>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</si>
  <si>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</si>
  <si>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</si>
  <si>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</si>
  <si>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</si>
  <si>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</si>
  <si>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</si>
  <si>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</si>
  <si>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</si>
  <si>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</si>
  <si>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</si>
  <si>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</si>
  <si>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</si>
  <si>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</si>
  <si>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</si>
  <si>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</si>
  <si>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</si>
  <si>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</si>
  <si>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</si>
  <si>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</si>
  <si>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</si>
  <si>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</si>
  <si>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</si>
  <si>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</si>
  <si>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</si>
  <si>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</si>
  <si>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</si>
  <si>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</si>
  <si>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</si>
  <si>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</si>
  <si>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</si>
  <si>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</si>
  <si>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</si>
  <si>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</si>
  <si>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</si>
  <si>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</si>
  <si>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</si>
  <si>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</si>
  <si>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</si>
  <si>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</si>
  <si>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</si>
  <si>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</si>
  <si>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</si>
  <si>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</si>
  <si>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</si>
  <si>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</si>
  <si>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</si>
  <si>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</si>
  <si>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</si>
  <si>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</si>
  <si>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</si>
  <si>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</si>
  <si>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</si>
  <si>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</si>
  <si>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</si>
  <si>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</si>
  <si>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</si>
  <si>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</si>
  <si>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</si>
  <si>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</si>
  <si>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</si>
  <si>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</si>
  <si>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</si>
  <si>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</si>
  <si>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</si>
  <si>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</si>
  <si>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</si>
  <si>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</si>
  <si>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</si>
  <si>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</si>
  <si>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</si>
  <si>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</si>
  <si>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</si>
  <si>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</si>
  <si>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</si>
  <si>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</si>
  <si>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</si>
  <si>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</si>
  <si>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</si>
  <si>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</si>
  <si>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</si>
  <si>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</si>
  <si>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</si>
  <si>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</si>
  <si>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</si>
  <si>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</si>
  <si>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</si>
  <si>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</si>
  <si>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</si>
  <si>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</si>
  <si>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</si>
  <si>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</si>
  <si>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</si>
  <si>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</si>
  <si>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</si>
  <si>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</si>
  <si>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</si>
  <si>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</si>
  <si>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</si>
  <si>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</si>
  <si>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</si>
  <si>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</si>
  <si>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</si>
  <si>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</si>
  <si>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</si>
  <si>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</si>
  <si>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</si>
  <si>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</si>
  <si>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</si>
  <si>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</si>
  <si>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</si>
  <si>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</si>
  <si>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</si>
  <si>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</si>
  <si>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</si>
  <si>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</si>
  <si>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</si>
  <si>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</si>
  <si>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</si>
  <si>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</si>
  <si>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</si>
  <si>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</si>
  <si>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</si>
  <si>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</si>
  <si>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</si>
  <si>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</si>
  <si>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</si>
  <si>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</si>
  <si>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</si>
  <si>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</si>
  <si>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</si>
  <si>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</si>
  <si>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</si>
  <si>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</si>
  <si>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</si>
  <si>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</si>
  <si>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</si>
  <si>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</si>
  <si>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</si>
  <si>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</si>
  <si>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</si>
  <si>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</si>
  <si>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</si>
  <si>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</si>
  <si>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</si>
  <si>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</si>
  <si>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</si>
  <si>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</si>
  <si>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</si>
  <si>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</si>
  <si>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</si>
  <si>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</si>
  <si>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</si>
  <si>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</si>
  <si>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</si>
  <si>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</si>
  <si>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</si>
  <si>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</si>
  <si>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</si>
  <si>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</si>
  <si>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</si>
  <si>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</si>
  <si>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</si>
  <si>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</si>
  <si>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</si>
  <si>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</si>
  <si>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</si>
  <si>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</si>
  <si>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</si>
  <si>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</si>
  <si>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</si>
  <si>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</si>
  <si>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</si>
  <si>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</si>
  <si>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</si>
  <si>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</si>
  <si>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</si>
  <si>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</si>
  <si>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</si>
  <si>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</si>
  <si>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</si>
  <si>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</si>
  <si>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</si>
  <si>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</si>
  <si>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</si>
  <si>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</si>
  <si>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</si>
  <si>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</si>
  <si>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</si>
  <si>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</si>
  <si>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</si>
  <si>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</si>
  <si>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</si>
  <si>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</si>
  <si>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</si>
  <si>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</si>
  <si>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</si>
  <si>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</si>
  <si>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</si>
  <si>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</si>
  <si>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</si>
  <si>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</si>
  <si>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</si>
  <si>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</si>
  <si>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</si>
  <si>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</si>
  <si>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</si>
  <si>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</si>
  <si>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</si>
  <si>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</si>
  <si>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</si>
  <si>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</si>
  <si>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</si>
  <si>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</si>
  <si>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</si>
  <si>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</si>
  <si>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</si>
  <si>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</si>
  <si>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</si>
  <si>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</si>
  <si>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</si>
  <si>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</si>
  <si>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</si>
  <si>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</si>
  <si>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</si>
  <si>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</si>
  <si>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</si>
  <si>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</si>
  <si>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</si>
  <si>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</si>
  <si>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</si>
  <si>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</si>
  <si>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</si>
  <si>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</si>
  <si>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</si>
  <si>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</si>
  <si>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</si>
  <si>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</si>
  <si>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</si>
  <si>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</si>
  <si>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</si>
  <si>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</si>
  <si>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</si>
  <si>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</si>
  <si>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</si>
  <si>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</si>
  <si>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</si>
  <si>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</si>
  <si>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</si>
  <si>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</si>
  <si>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</si>
  <si>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</si>
  <si>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</si>
  <si>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</si>
  <si>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</si>
  <si>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</si>
  <si>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</si>
  <si>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</si>
  <si>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</si>
  <si>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</si>
  <si>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</si>
  <si>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</si>
  <si>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</si>
  <si>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</si>
  <si>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</si>
  <si>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</si>
  <si>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</si>
  <si>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</si>
  <si>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</si>
  <si>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</si>
  <si>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</si>
  <si>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</si>
  <si>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</si>
  <si>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</si>
  <si>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</si>
  <si>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</si>
  <si>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</si>
  <si>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</si>
  <si>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</si>
  <si>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</si>
  <si>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</si>
  <si>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</si>
  <si>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</si>
  <si>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</si>
  <si>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</si>
  <si>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</si>
  <si>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</si>
  <si>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</si>
  <si>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</si>
  <si>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</si>
  <si>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</si>
  <si>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</si>
  <si>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</si>
  <si>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</si>
  <si>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</si>
  <si>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</si>
  <si>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</si>
  <si>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</si>
  <si>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</si>
  <si>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</si>
  <si>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</si>
  <si>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</si>
  <si>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</si>
  <si>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</si>
  <si>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</si>
  <si>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</si>
  <si>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</si>
  <si>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</si>
  <si>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</si>
  <si>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</si>
  <si>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</si>
  <si>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</si>
  <si>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</si>
  <si>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</si>
  <si>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</si>
  <si>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</si>
  <si>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</si>
  <si>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</si>
  <si>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</si>
  <si>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</si>
  <si>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</si>
  <si>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</si>
  <si>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</si>
  <si>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</si>
  <si>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</si>
  <si>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</si>
  <si>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</si>
  <si>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</si>
  <si>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</si>
  <si>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</si>
  <si>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</si>
  <si>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</si>
  <si>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</si>
  <si>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</si>
  <si>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</si>
  <si>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</si>
  <si>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</si>
  <si>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</si>
  <si>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</si>
  <si>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</si>
  <si>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</si>
  <si>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</si>
  <si>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</si>
  <si>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</si>
  <si>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</si>
  <si>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</si>
  <si>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</si>
  <si>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</si>
  <si>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</si>
  <si>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</si>
  <si>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</si>
  <si>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</si>
  <si>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</si>
  <si>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</si>
  <si>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</si>
  <si>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</si>
  <si>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</si>
  <si>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</si>
  <si>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</si>
  <si>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</si>
  <si>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</si>
  <si>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</si>
  <si>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</si>
  <si>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</si>
  <si>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</si>
  <si>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</si>
  <si>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</si>
  <si>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</si>
  <si>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</si>
  <si>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</si>
  <si>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</si>
  <si>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</si>
  <si>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</si>
  <si>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</si>
  <si>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</si>
  <si>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</si>
  <si>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</si>
  <si>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</si>
  <si>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</si>
  <si>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</si>
  <si>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</si>
  <si>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</si>
  <si>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</si>
  <si>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</si>
  <si>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</si>
  <si>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</si>
  <si>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</si>
  <si>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</si>
  <si>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</si>
  <si>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</si>
  <si>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</si>
  <si>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</si>
  <si>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</si>
  <si>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</si>
  <si>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</si>
  <si>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</si>
  <si>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</si>
  <si>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</si>
  <si>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</si>
  <si>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</si>
  <si>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</si>
  <si>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</si>
  <si>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</si>
  <si>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</si>
  <si>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</si>
  <si>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</si>
  <si>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</si>
  <si>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</si>
  <si>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</si>
  <si>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</si>
  <si>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</si>
  <si>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</si>
  <si>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</si>
  <si>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</si>
  <si>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</si>
  <si>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</si>
  <si>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</si>
  <si>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</si>
  <si>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</si>
  <si>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</si>
  <si>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</si>
  <si>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</si>
  <si>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</si>
  <si>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</si>
  <si>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</si>
  <si>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</si>
  <si>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</si>
  <si>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</si>
  <si>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</si>
  <si>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</si>
  <si>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</si>
  <si>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</si>
  <si>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</si>
  <si>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</si>
  <si>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</si>
  <si>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</si>
  <si>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</si>
  <si>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</si>
  <si>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</si>
  <si>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</si>
  <si>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</si>
  <si>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</si>
  <si>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</si>
  <si>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</si>
  <si>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</si>
  <si>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</si>
  <si>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</si>
  <si>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</si>
  <si>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</si>
  <si>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</si>
  <si>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</si>
  <si>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</si>
  <si>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</si>
  <si>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</si>
  <si>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</si>
  <si>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</si>
  <si>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</si>
  <si>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</si>
  <si>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</si>
  <si>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</si>
  <si>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</si>
  <si>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</si>
  <si>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</si>
  <si>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</si>
  <si>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</si>
  <si>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</si>
  <si>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</si>
  <si>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</si>
  <si>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</si>
  <si>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</si>
  <si>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</si>
  <si>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</si>
  <si>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</si>
  <si>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</si>
  <si>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</si>
  <si>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</si>
  <si>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</si>
  <si>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</si>
  <si>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</si>
  <si>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</si>
  <si>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</si>
  <si>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</si>
  <si>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</si>
  <si>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</si>
  <si>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</si>
  <si>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</si>
  <si>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</si>
  <si>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</si>
  <si>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</si>
  <si>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</si>
  <si>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</si>
  <si>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</si>
  <si>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</si>
  <si>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</si>
  <si>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</si>
  <si>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</si>
  <si>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</si>
  <si>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</si>
  <si>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</si>
  <si>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</si>
  <si>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</si>
  <si>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</si>
  <si>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</si>
  <si>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</si>
  <si>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</si>
  <si>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</si>
  <si>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</si>
  <si>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</si>
  <si>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</si>
  <si>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</si>
  <si>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</si>
  <si>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</si>
  <si>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</si>
  <si>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</si>
  <si>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</si>
  <si>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</si>
  <si>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</si>
  <si>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</si>
  <si>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</si>
  <si>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</si>
  <si>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</si>
  <si>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</si>
  <si>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</si>
  <si>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</si>
  <si>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</si>
  <si>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</si>
  <si>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</si>
  <si>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</si>
  <si>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</si>
  <si>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</si>
  <si>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</si>
  <si>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</si>
  <si>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</si>
  <si>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</si>
  <si>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</si>
  <si>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</si>
  <si>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</si>
  <si>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</si>
  <si>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</si>
  <si>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</si>
  <si>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</si>
  <si>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</si>
  <si>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</si>
  <si>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</si>
  <si>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</si>
  <si>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</si>
  <si>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</si>
  <si>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</si>
  <si>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</si>
  <si>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</si>
  <si>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</si>
  <si>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</si>
  <si>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</si>
  <si>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</si>
  <si>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</si>
  <si>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</si>
  <si>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</si>
  <si>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</si>
  <si>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</si>
  <si>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</si>
  <si>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</si>
  <si>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</si>
  <si>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</si>
  <si>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</si>
  <si>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</si>
  <si>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</si>
  <si>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</si>
  <si>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</si>
  <si>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</si>
  <si>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</si>
  <si>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</si>
  <si>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</si>
  <si>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</si>
  <si>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</si>
  <si>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</si>
  <si>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</si>
  <si>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</si>
  <si>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</si>
  <si>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</si>
  <si>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</si>
  <si>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</si>
  <si>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</si>
  <si>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</si>
  <si>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</si>
  <si>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</si>
  <si>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</si>
  <si>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</si>
  <si>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</si>
  <si>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</si>
  <si>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</si>
  <si>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</si>
  <si>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</si>
  <si>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</si>
  <si>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</si>
  <si>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</si>
  <si>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</si>
  <si>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</si>
  <si>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</si>
  <si>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</si>
  <si>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</si>
  <si>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</si>
  <si>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</si>
  <si>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</si>
  <si>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</si>
  <si>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</si>
  <si>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</si>
  <si>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</si>
  <si>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</si>
  <si>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</si>
  <si>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</si>
  <si>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</si>
  <si>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</si>
  <si>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</si>
  <si>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</si>
  <si>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</si>
  <si>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</si>
  <si>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</si>
  <si>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</si>
  <si>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</si>
  <si>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</si>
  <si>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</si>
  <si>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</si>
  <si>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</si>
  <si>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</si>
  <si>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</si>
  <si>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</si>
  <si>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</si>
  <si>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</si>
  <si>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</si>
  <si>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</si>
  <si>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</si>
  <si>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</si>
  <si>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</si>
  <si>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</si>
  <si>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</si>
  <si>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</si>
  <si>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</si>
  <si>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</si>
  <si>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</si>
  <si>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</si>
  <si>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</si>
  <si>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</si>
  <si>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</si>
  <si>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</si>
  <si>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</si>
  <si>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</si>
  <si>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</si>
  <si>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</si>
  <si>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</si>
  <si>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</si>
  <si>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</si>
  <si>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</si>
  <si>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</si>
  <si>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</si>
  <si>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</si>
  <si>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</si>
  <si>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</si>
  <si>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</si>
  <si>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</si>
  <si>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</si>
  <si>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</si>
  <si>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</si>
  <si>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</si>
  <si>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</si>
  <si>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</si>
  <si>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</si>
  <si>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</si>
  <si>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</si>
  <si>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</si>
  <si>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</si>
  <si>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</si>
  <si>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</si>
  <si>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</si>
  <si>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</si>
  <si>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</si>
  <si>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</si>
  <si>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</si>
  <si>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</si>
  <si>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</si>
  <si>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</si>
  <si>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</si>
  <si>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</si>
  <si>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</si>
  <si>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</si>
  <si>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</si>
  <si>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</si>
  <si>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</si>
  <si>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</si>
  <si>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</si>
  <si>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</si>
  <si>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</si>
  <si>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</si>
  <si>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</si>
  <si>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</si>
  <si>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</si>
  <si>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</si>
  <si>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</si>
  <si>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</si>
  <si>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</si>
  <si>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</si>
  <si>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</si>
  <si>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</si>
  <si>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</si>
  <si>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</si>
  <si>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</si>
  <si>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</si>
  <si>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</si>
  <si>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</si>
  <si>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</si>
  <si>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</si>
  <si>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</si>
  <si>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</si>
  <si>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</si>
  <si>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</si>
  <si>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</si>
  <si>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</si>
  <si>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</si>
  <si>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</si>
  <si>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</si>
  <si>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</si>
  <si>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</si>
  <si>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</si>
  <si>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</si>
  <si>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</si>
  <si>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</si>
  <si>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</si>
  <si>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</si>
  <si>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</si>
  <si>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</si>
  <si>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</si>
  <si>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</si>
  <si>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</si>
  <si>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</si>
  <si>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</si>
  <si>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</si>
  <si>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</si>
  <si>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</si>
  <si>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</si>
  <si>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</si>
  <si>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</si>
  <si>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</si>
  <si>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</si>
  <si>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</si>
  <si>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</si>
  <si>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</si>
  <si>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</si>
  <si>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</si>
  <si>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</si>
  <si>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</si>
  <si>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</si>
  <si>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</si>
  <si>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</si>
  <si>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</si>
  <si>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</si>
  <si>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</si>
  <si>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</si>
  <si>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</si>
  <si>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</si>
  <si>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</si>
  <si>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</si>
  <si>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</si>
  <si>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</si>
  <si>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</si>
  <si>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</si>
  <si>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</si>
  <si>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</si>
  <si>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</si>
  <si>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</si>
  <si>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</si>
  <si>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</si>
  <si>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</si>
  <si>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</si>
  <si>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</si>
  <si>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</si>
  <si>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</si>
  <si>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</si>
  <si>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</si>
  <si>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</si>
  <si>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</si>
  <si>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</si>
  <si>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</si>
  <si>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</si>
  <si>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</si>
  <si>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</si>
  <si>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</si>
  <si>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</si>
  <si>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</si>
  <si>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</si>
  <si>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</si>
  <si>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</si>
  <si>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</si>
  <si>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</si>
  <si>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</si>
  <si>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</si>
  <si>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</si>
  <si>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</si>
  <si>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</si>
  <si>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</si>
  <si>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</si>
  <si>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</si>
  <si>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</si>
  <si>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</si>
  <si>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</si>
  <si>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</si>
  <si>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</si>
  <si>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</si>
  <si>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</si>
  <si>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</si>
  <si>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</si>
  <si>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</si>
  <si>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</si>
  <si>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</si>
  <si>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</si>
  <si>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</si>
  <si>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</si>
  <si>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</si>
  <si>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</si>
  <si>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</si>
  <si>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</si>
  <si>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</si>
  <si>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</si>
  <si>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</si>
  <si>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</si>
  <si>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</si>
  <si>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</si>
  <si>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</si>
  <si>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</si>
  <si>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</si>
  <si>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</si>
  <si>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</si>
  <si>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</si>
  <si>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</si>
  <si>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</si>
  <si>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</si>
  <si>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</si>
  <si>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</si>
  <si>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</si>
  <si>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</si>
  <si>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</si>
  <si>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</si>
  <si>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</si>
  <si>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</si>
  <si>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</si>
  <si>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</si>
  <si>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</si>
  <si>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</si>
  <si>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</si>
  <si>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</si>
  <si>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</si>
  <si>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</si>
  <si>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</si>
  <si>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</si>
  <si>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</si>
  <si>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</si>
  <si>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</si>
  <si>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</si>
  <si>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</si>
  <si>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</si>
  <si>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</si>
  <si>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</si>
  <si>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</si>
  <si>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</si>
  <si>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</si>
  <si>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</si>
  <si>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</si>
  <si>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</si>
  <si>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</si>
  <si>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</si>
  <si>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</si>
  <si>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</si>
  <si>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</si>
  <si>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</si>
  <si>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</si>
  <si>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</si>
  <si>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</si>
  <si>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</si>
  <si>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</si>
  <si>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</si>
  <si>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</si>
  <si>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</si>
  <si>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</si>
  <si>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</si>
  <si>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</si>
  <si>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</si>
  <si>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</si>
  <si>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</si>
  <si>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</si>
  <si>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</si>
  <si>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</si>
  <si>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</si>
  <si>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</si>
  <si>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</si>
  <si>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</si>
  <si>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</si>
  <si>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</si>
  <si>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</si>
  <si>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</si>
  <si>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</si>
  <si>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</si>
  <si>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</si>
  <si>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</si>
  <si>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</si>
  <si>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</si>
  <si>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</si>
  <si>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</si>
  <si>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</si>
  <si>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</si>
  <si>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</si>
  <si>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</si>
  <si>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</si>
  <si>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</si>
  <si>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</si>
  <si>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</si>
  <si>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</si>
  <si>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</si>
  <si>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</si>
  <si>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</si>
  <si>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</si>
  <si>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</si>
  <si>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</si>
  <si>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</si>
  <si>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</si>
  <si>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</si>
  <si>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</si>
  <si>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</si>
  <si>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</si>
  <si>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</si>
  <si>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</si>
  <si>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</si>
  <si>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</si>
  <si>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</si>
  <si>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</si>
  <si>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</si>
  <si>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</si>
  <si>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</si>
  <si>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</si>
  <si>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</si>
  <si>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</si>
  <si>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</si>
  <si>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</si>
  <si>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</si>
  <si>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</si>
  <si>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</si>
  <si>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</si>
  <si>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</si>
  <si>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</si>
  <si>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</si>
  <si>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</si>
  <si>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</si>
  <si>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</si>
  <si>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</si>
  <si>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</si>
  <si>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</si>
  <si>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</si>
  <si>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</si>
  <si>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</si>
  <si>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</si>
  <si>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</si>
  <si>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</si>
  <si>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</si>
  <si>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</si>
  <si>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</si>
  <si>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</si>
  <si>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</si>
  <si>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</si>
  <si>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</si>
  <si>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</si>
  <si>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</si>
  <si>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</si>
  <si>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</si>
  <si>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</si>
  <si>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</si>
  <si>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</si>
  <si>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</si>
  <si>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</si>
  <si>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</si>
  <si>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</si>
  <si>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</si>
  <si>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</si>
  <si>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</si>
  <si>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</si>
  <si>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</si>
  <si>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</si>
  <si>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</si>
  <si>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</si>
  <si>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</si>
  <si>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</si>
  <si>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</si>
  <si>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</si>
  <si>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</si>
  <si>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</si>
  <si>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</si>
  <si>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</si>
  <si>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</si>
  <si>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</si>
  <si>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</si>
  <si>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</si>
  <si>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</si>
  <si>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</si>
  <si>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</si>
  <si>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</si>
  <si>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</si>
  <si>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</si>
  <si>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</si>
  <si>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</si>
  <si>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</si>
  <si>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</si>
  <si>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</si>
  <si>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</si>
  <si>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</si>
  <si>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</si>
  <si>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</si>
  <si>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</si>
  <si>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</si>
  <si>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</si>
  <si>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</si>
  <si>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</si>
  <si>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</si>
  <si>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</si>
  <si>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</si>
  <si>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</si>
  <si>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</si>
  <si>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</si>
  <si>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</si>
  <si>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</si>
  <si>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</si>
  <si>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</si>
  <si>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</si>
  <si>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</si>
  <si>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</si>
  <si>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</si>
  <si>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</si>
  <si>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</si>
  <si>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</si>
  <si>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</si>
  <si>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</si>
  <si>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</si>
  <si>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</si>
  <si>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</si>
  <si>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</si>
  <si>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</si>
  <si>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</si>
  <si>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</si>
  <si>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</si>
  <si>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</si>
  <si>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</si>
  <si>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</si>
  <si>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</si>
  <si>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</si>
  <si>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</si>
  <si>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</si>
  <si>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</si>
  <si>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</si>
  <si>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</si>
  <si>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</si>
  <si>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</si>
  <si>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</si>
  <si>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</si>
  <si>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</si>
  <si>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</si>
  <si>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</si>
  <si>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</si>
  <si>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</si>
  <si>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</si>
  <si>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</si>
  <si>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</si>
  <si>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</si>
  <si>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</si>
  <si>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</si>
  <si>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</si>
  <si>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</si>
  <si>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</si>
  <si>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</si>
  <si>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</si>
  <si>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</si>
  <si>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</si>
  <si>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</si>
  <si>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</si>
  <si>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</si>
  <si>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</si>
  <si>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</si>
  <si>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</si>
  <si>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</si>
  <si>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</si>
  <si>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</si>
  <si>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</si>
  <si>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</si>
  <si>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</si>
  <si>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</si>
  <si>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</si>
  <si>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</si>
  <si>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</si>
  <si>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</si>
  <si>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</si>
  <si>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</si>
  <si>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</si>
  <si>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</si>
  <si>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</si>
  <si>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</si>
  <si>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</si>
  <si>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</si>
  <si>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</si>
  <si>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</si>
  <si>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</si>
  <si>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</si>
  <si>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</si>
  <si>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</si>
  <si>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</si>
  <si>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</si>
  <si>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</si>
  <si>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</si>
  <si>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</si>
  <si>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</si>
  <si>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</si>
  <si>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</si>
  <si>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</si>
  <si>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</si>
  <si>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</si>
  <si>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</si>
  <si>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</si>
  <si>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</si>
  <si>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</si>
  <si>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</si>
  <si>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</si>
  <si>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</si>
  <si>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</si>
  <si>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</si>
  <si>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</si>
  <si>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</si>
  <si>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</si>
  <si>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</si>
  <si>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</si>
  <si>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</si>
  <si>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</si>
  <si>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</si>
  <si>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</si>
  <si>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</si>
  <si>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</si>
  <si>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</si>
  <si>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</si>
  <si>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</si>
  <si>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</si>
  <si>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</si>
  <si>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</si>
  <si>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</si>
  <si>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</si>
  <si>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</si>
  <si>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</si>
  <si>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</si>
  <si>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</si>
  <si>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</si>
  <si>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</si>
  <si>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</si>
  <si>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</si>
  <si>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</si>
  <si>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</si>
  <si>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</si>
  <si>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</si>
  <si>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</si>
  <si>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</si>
  <si>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</si>
  <si>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</si>
  <si>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</si>
  <si>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</si>
  <si>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</si>
  <si>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</si>
  <si>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</si>
  <si>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</si>
  <si>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</si>
  <si>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</si>
  <si>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</si>
  <si>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</si>
  <si>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</si>
  <si>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</si>
  <si>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</si>
  <si>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</si>
  <si>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</si>
  <si>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</si>
  <si>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</si>
  <si>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</si>
  <si>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</si>
  <si>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</si>
  <si>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</si>
  <si>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</si>
  <si>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</si>
  <si>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</si>
  <si>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</si>
  <si>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</si>
  <si>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</si>
  <si>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</si>
  <si>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</si>
  <si>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</si>
  <si>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</si>
  <si>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</si>
  <si>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</si>
  <si>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</si>
  <si>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</si>
  <si>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</si>
  <si>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</si>
  <si>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</si>
  <si>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</si>
  <si>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</si>
  <si>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</si>
  <si>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</si>
  <si>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</si>
  <si>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</si>
  <si>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</si>
  <si>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</si>
  <si>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</si>
  <si>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</si>
  <si>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</si>
  <si>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</si>
  <si>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</si>
  <si>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</si>
  <si>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</si>
  <si>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</si>
  <si>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</si>
  <si>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</si>
  <si>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</si>
  <si>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</si>
  <si>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</si>
  <si>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</si>
  <si>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</si>
  <si>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</si>
  <si>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</si>
  <si>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</si>
  <si>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</si>
  <si>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</si>
  <si>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</si>
  <si>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</si>
  <si>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</si>
  <si>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</si>
  <si>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</si>
  <si>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</si>
  <si>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</si>
  <si>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</si>
  <si>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</si>
  <si>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</si>
  <si>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</si>
  <si>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</si>
  <si>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</si>
  <si>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</si>
  <si>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</si>
  <si>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</si>
  <si>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</si>
  <si>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</si>
  <si>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</si>
  <si>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</si>
  <si>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</si>
  <si>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</si>
  <si>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</si>
  <si>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</si>
  <si>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</si>
  <si>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</si>
  <si>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</si>
  <si>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</si>
  <si>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</si>
  <si>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</si>
  <si>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</si>
  <si>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</si>
  <si>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</si>
  <si>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</si>
  <si>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</si>
  <si>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</si>
  <si>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</si>
  <si>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</si>
  <si>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</si>
  <si>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</si>
  <si>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</si>
  <si>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</si>
  <si>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</si>
  <si>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</si>
  <si>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</si>
  <si>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</si>
  <si>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</si>
  <si>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</si>
  <si>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</si>
  <si>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</si>
  <si>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</si>
  <si>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</si>
  <si>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</si>
  <si>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</si>
  <si>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</si>
  <si>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</si>
  <si>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</si>
  <si>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</si>
  <si>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</si>
  <si>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</si>
  <si>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</si>
  <si>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</si>
  <si>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</si>
  <si>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</si>
  <si>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</si>
  <si>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</si>
  <si>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</si>
  <si>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</si>
  <si>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</si>
  <si>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</si>
  <si>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</si>
  <si>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</si>
  <si>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</si>
  <si>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</si>
  <si>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</si>
  <si>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</si>
  <si>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</si>
  <si>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</si>
  <si>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</si>
  <si>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</si>
  <si>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</si>
  <si>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</si>
  <si>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</si>
  <si>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</si>
  <si>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</si>
  <si>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</si>
  <si>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</si>
  <si>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</si>
  <si>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</si>
  <si>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</si>
  <si>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</si>
  <si>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</si>
  <si>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</si>
  <si>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</si>
  <si>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</si>
  <si>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</si>
  <si>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</si>
  <si>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</si>
  <si>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</si>
  <si>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</si>
  <si>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</si>
  <si>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</si>
  <si>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</si>
  <si>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</si>
  <si>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</si>
  <si>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</si>
  <si>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</si>
  <si>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</si>
  <si>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</si>
  <si>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</si>
  <si>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</si>
  <si>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</si>
  <si>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</si>
  <si>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</si>
  <si>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</si>
  <si>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</si>
  <si>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</si>
  <si>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</si>
  <si>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</si>
  <si>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</si>
  <si>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</si>
  <si>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</si>
  <si>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</si>
  <si>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</si>
  <si>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</si>
  <si>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</si>
  <si>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</si>
  <si>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</si>
  <si>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</si>
  <si>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</si>
  <si>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</si>
  <si>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</si>
  <si>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</si>
  <si>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</si>
  <si>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</si>
  <si>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</si>
  <si>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</si>
  <si>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</si>
  <si>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</si>
  <si>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</si>
  <si>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</si>
  <si>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</si>
  <si>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</si>
  <si>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</si>
  <si>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</si>
  <si>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</si>
  <si>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</si>
  <si>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</si>
  <si>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</si>
  <si>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</si>
  <si>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</si>
  <si>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</si>
  <si>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</si>
  <si>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</si>
  <si>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</si>
  <si>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</si>
  <si>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</si>
  <si>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</si>
  <si>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</si>
  <si>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</si>
  <si>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</si>
  <si>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</si>
  <si>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</si>
  <si>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</si>
  <si>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</si>
  <si>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</si>
  <si>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</si>
  <si>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</si>
  <si>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</si>
  <si>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</si>
  <si>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</si>
  <si>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</si>
  <si>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</si>
  <si>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</si>
  <si>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</si>
  <si>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</si>
  <si>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</si>
  <si>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</si>
  <si>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</si>
  <si>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</si>
  <si>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</si>
  <si>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</si>
  <si>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</si>
  <si>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</si>
  <si>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</si>
  <si>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</si>
  <si>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</si>
  <si>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</si>
  <si>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</si>
  <si>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</si>
  <si>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</si>
  <si>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</si>
  <si>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</si>
  <si>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</si>
  <si>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</si>
  <si>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</si>
  <si>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</si>
  <si>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</si>
  <si>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</si>
  <si>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</si>
  <si>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</si>
  <si>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</si>
  <si>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</si>
  <si>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</si>
  <si>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</si>
  <si>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</si>
  <si>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</si>
  <si>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</si>
  <si>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</si>
  <si>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</si>
  <si>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</si>
  <si>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</si>
  <si>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</si>
  <si>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</si>
  <si>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</si>
  <si>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</si>
  <si>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</si>
  <si>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</si>
  <si>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</si>
  <si>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</si>
  <si>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</si>
  <si>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</si>
  <si>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</si>
  <si>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</si>
  <si>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</si>
  <si>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</si>
  <si>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</si>
  <si>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</si>
  <si>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</si>
  <si>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</si>
  <si>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</si>
  <si>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</si>
  <si>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</si>
  <si>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</si>
  <si>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</si>
  <si>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</si>
  <si>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</si>
  <si>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</si>
  <si>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</si>
  <si>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</si>
  <si>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</si>
  <si>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</si>
  <si>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</si>
  <si>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</si>
  <si>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</si>
  <si>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</si>
  <si>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</si>
  <si>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</si>
  <si>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</si>
  <si>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</si>
  <si>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</si>
  <si>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</si>
  <si>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</si>
  <si>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</si>
  <si>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</si>
  <si>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</si>
  <si>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</si>
  <si>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</si>
  <si>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</si>
  <si>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</si>
  <si>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</si>
  <si>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</si>
  <si>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</si>
  <si>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</si>
  <si>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</si>
  <si>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</si>
  <si>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</si>
  <si>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</si>
  <si>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</si>
  <si>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</si>
  <si>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</si>
  <si>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</si>
  <si>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</si>
  <si>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</si>
  <si>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</si>
  <si>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</si>
  <si>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</si>
  <si>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</si>
  <si>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</si>
  <si>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</si>
  <si>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</si>
  <si>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</si>
  <si>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</si>
  <si>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</si>
  <si>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</si>
  <si>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</si>
  <si>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</si>
  <si>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</si>
  <si>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</si>
  <si>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</si>
  <si>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</si>
  <si>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</si>
  <si>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</si>
  <si>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</si>
  <si>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</si>
  <si>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</si>
  <si>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</si>
  <si>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</si>
  <si>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</si>
  <si>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</si>
  <si>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</si>
  <si>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</si>
  <si>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</si>
  <si>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</si>
  <si>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</si>
  <si>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</si>
  <si>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</si>
  <si>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</si>
  <si>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</si>
  <si>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</si>
  <si>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</si>
  <si>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</si>
  <si>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</si>
  <si>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</si>
  <si>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</si>
  <si>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</si>
  <si>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</si>
  <si>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</si>
  <si>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</si>
  <si>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</si>
  <si>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</si>
  <si>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</si>
  <si>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</si>
  <si>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</si>
  <si>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</si>
  <si>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</si>
  <si>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</si>
  <si>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</si>
  <si>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</si>
  <si>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</si>
  <si>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</si>
  <si>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</si>
  <si>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</si>
  <si>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</si>
  <si>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</si>
  <si>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</si>
  <si>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</si>
  <si>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</si>
  <si>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</si>
  <si>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</si>
  <si>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</si>
  <si>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</si>
  <si>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</si>
  <si>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</si>
  <si>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</si>
  <si>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</si>
  <si>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</si>
  <si>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</si>
  <si>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</si>
  <si>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</si>
  <si>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</si>
  <si>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</si>
  <si>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</si>
  <si>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</si>
  <si>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</si>
  <si>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</si>
  <si>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</si>
  <si>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</si>
  <si>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</si>
  <si>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</si>
  <si>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</si>
  <si>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</si>
  <si>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</si>
  <si>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</si>
  <si>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</si>
  <si>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</si>
  <si>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</si>
  <si>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</si>
  <si>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</si>
  <si>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</si>
  <si>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</si>
  <si>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</si>
  <si>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</si>
  <si>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</si>
  <si>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</si>
  <si>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</si>
  <si>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</si>
  <si>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</si>
  <si>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</si>
  <si>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</si>
  <si>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</si>
  <si>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</si>
  <si>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</si>
  <si>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</si>
  <si>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</si>
  <si>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</si>
  <si>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</si>
  <si>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</si>
  <si>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</si>
  <si>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</si>
  <si>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</si>
  <si>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</si>
  <si>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</si>
  <si>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</si>
  <si>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</si>
  <si>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</si>
  <si>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</si>
  <si>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</si>
  <si>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</si>
  <si>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</si>
  <si>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</si>
  <si>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</si>
  <si>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</si>
  <si>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</si>
  <si>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</si>
  <si>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</si>
  <si>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</si>
  <si>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</si>
  <si>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</si>
  <si>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</si>
  <si>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</si>
  <si>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</si>
  <si>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</si>
  <si>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</si>
  <si>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</si>
  <si>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</si>
  <si>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</si>
  <si>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</si>
  <si>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</si>
  <si>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</si>
  <si>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</si>
  <si>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</si>
  <si>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</si>
  <si>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</si>
  <si>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</si>
  <si>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</si>
  <si>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</si>
  <si>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</si>
  <si>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</si>
  <si>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</si>
  <si>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</si>
  <si>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</si>
  <si>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</si>
  <si>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</si>
  <si>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</si>
  <si>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</si>
  <si>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</si>
  <si>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</si>
  <si>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</si>
  <si>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</si>
  <si>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</si>
  <si>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</si>
  <si>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</si>
  <si>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</si>
  <si>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</si>
  <si>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</si>
  <si>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</si>
  <si>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</si>
  <si>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</si>
  <si>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</si>
  <si>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</si>
  <si>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</si>
  <si>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</si>
  <si>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</si>
  <si>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</si>
  <si>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</si>
  <si>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</si>
  <si>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</si>
  <si>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</si>
  <si>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</si>
  <si>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</si>
  <si>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</si>
  <si>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</si>
  <si>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</si>
  <si>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</si>
  <si>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</si>
  <si>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</si>
  <si>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</si>
  <si>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</si>
  <si>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</si>
  <si>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</si>
  <si>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</si>
  <si>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</si>
  <si>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</si>
  <si>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</si>
  <si>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</si>
  <si>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</si>
  <si>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</si>
  <si>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</si>
  <si>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</si>
  <si>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</si>
  <si>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</si>
  <si>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</si>
  <si>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</si>
  <si>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</si>
  <si>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</si>
  <si>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</si>
  <si>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</si>
  <si>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</si>
  <si>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</si>
  <si>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</si>
  <si>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</si>
  <si>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</si>
  <si>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</si>
  <si>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</si>
  <si>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</si>
  <si>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</si>
  <si>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</si>
  <si>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</si>
  <si>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</si>
  <si>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</si>
  <si>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</si>
  <si>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</si>
  <si>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</si>
  <si>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</si>
  <si>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</si>
  <si>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</si>
  <si>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</si>
  <si>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</si>
  <si>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</si>
  <si>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</si>
  <si>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</si>
  <si>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</si>
  <si>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</si>
  <si>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</si>
  <si>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</si>
  <si>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</si>
  <si>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</si>
  <si>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</si>
  <si>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</si>
  <si>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</si>
  <si>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</si>
  <si>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</si>
  <si>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</si>
  <si>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</si>
  <si>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</si>
  <si>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</si>
  <si>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</si>
  <si>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</si>
  <si>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</si>
  <si>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</si>
  <si>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</si>
  <si>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</si>
  <si>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</si>
  <si>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</si>
  <si>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</si>
  <si>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</si>
  <si>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</si>
  <si>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</si>
  <si>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</si>
  <si>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</si>
  <si>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</si>
  <si>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</si>
  <si>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</si>
  <si>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</si>
  <si>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</si>
  <si>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</si>
  <si>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</si>
  <si>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</si>
  <si>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</si>
  <si>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</si>
  <si>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</si>
  <si>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</si>
  <si>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</si>
  <si>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</si>
  <si>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</si>
  <si>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</si>
  <si>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</si>
  <si>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</si>
  <si>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</si>
  <si>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</si>
  <si>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</si>
  <si>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</si>
  <si>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</si>
  <si>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</si>
  <si>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</si>
  <si>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</si>
  <si>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</si>
  <si>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</si>
  <si>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</si>
  <si>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</si>
  <si>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</si>
  <si>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</si>
  <si>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</si>
  <si>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</si>
  <si>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</si>
  <si>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</si>
  <si>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</si>
  <si>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</si>
  <si>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</si>
  <si>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</si>
  <si>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</si>
  <si>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</si>
  <si>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</si>
  <si>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</si>
  <si>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</si>
  <si>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</si>
  <si>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</si>
  <si>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</si>
  <si>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</si>
  <si>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</si>
  <si>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</si>
  <si>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</si>
  <si>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</si>
  <si>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</si>
  <si>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</si>
  <si>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</si>
  <si>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</si>
  <si>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</si>
  <si>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</si>
  <si>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</si>
  <si>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</si>
  <si>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</si>
  <si>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</si>
  <si>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</si>
  <si>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</si>
  <si>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</si>
  <si>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</si>
  <si>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</si>
  <si>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</si>
  <si>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</si>
  <si>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</si>
  <si>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</si>
  <si>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</si>
  <si>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</si>
  <si>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</si>
  <si>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</si>
  <si>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</si>
  <si>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</si>
  <si>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</si>
  <si>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</si>
  <si>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</si>
  <si>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</si>
  <si>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</si>
  <si>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</si>
  <si>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</si>
  <si>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</si>
  <si>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</si>
  <si>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</si>
  <si>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</si>
  <si>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</si>
  <si>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</si>
  <si>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</si>
  <si>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</si>
  <si>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</si>
  <si>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</si>
  <si>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</si>
  <si>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</si>
  <si>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</si>
  <si>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</si>
  <si>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</si>
  <si>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</si>
  <si>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</si>
  <si>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</si>
  <si>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</si>
  <si>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</si>
  <si>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</si>
  <si>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</si>
  <si>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</si>
  <si>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</si>
  <si>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</si>
  <si>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</si>
  <si>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</si>
  <si>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</si>
  <si>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</si>
  <si>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</si>
  <si>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</si>
  <si>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</si>
  <si>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</si>
  <si>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</si>
  <si>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</si>
  <si>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</si>
  <si>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</si>
  <si>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</si>
  <si>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</si>
  <si>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</si>
  <si>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</si>
  <si>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</si>
  <si>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</si>
  <si>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</si>
  <si>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</si>
  <si>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</si>
  <si>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</si>
  <si>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</si>
  <si>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</si>
  <si>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</si>
  <si>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</si>
  <si>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</si>
  <si>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</si>
  <si>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</si>
  <si>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</si>
  <si>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</si>
  <si>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</si>
  <si>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</si>
  <si>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</si>
  <si>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</si>
  <si>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</si>
  <si>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</si>
  <si>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</si>
  <si>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</si>
  <si>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</si>
  <si>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</si>
  <si>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</si>
  <si>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</si>
  <si>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</si>
  <si>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</si>
  <si>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</si>
  <si>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</si>
  <si>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</si>
  <si>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</si>
  <si>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</si>
  <si>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</si>
  <si>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</si>
  <si>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</si>
  <si>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</si>
  <si>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</si>
  <si>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</si>
  <si>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</si>
  <si>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</si>
  <si>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</si>
  <si>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</si>
  <si>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</si>
  <si>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</si>
  <si>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</si>
  <si>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</si>
  <si>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</si>
  <si>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</si>
  <si>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</si>
  <si>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</si>
  <si>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</si>
  <si>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</si>
  <si>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</si>
  <si>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</si>
  <si>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</si>
  <si>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</si>
  <si>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</si>
  <si>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</si>
  <si>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</si>
  <si>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</si>
  <si>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</si>
  <si>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</si>
  <si>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</si>
  <si>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</si>
  <si>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</si>
  <si>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</si>
  <si>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</si>
  <si>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</si>
  <si>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</si>
  <si>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</si>
  <si>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</si>
  <si>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</si>
  <si>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</si>
  <si>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</si>
  <si>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</si>
  <si>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</si>
  <si>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</si>
  <si>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</si>
  <si>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</si>
  <si>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</si>
  <si>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</si>
  <si>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</si>
  <si>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</si>
  <si>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</si>
  <si>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</si>
  <si>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</si>
  <si>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</si>
  <si>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</si>
  <si>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</si>
  <si>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</si>
  <si>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</si>
  <si>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</si>
  <si>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</si>
  <si>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</si>
  <si>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</si>
  <si>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</si>
  <si>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</si>
  <si>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</si>
  <si>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</si>
  <si>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</si>
  <si>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</si>
  <si>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</si>
  <si>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</si>
  <si>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</si>
  <si>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</si>
  <si>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</si>
  <si>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</si>
  <si>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</si>
  <si>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</si>
  <si>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</si>
  <si>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</si>
  <si>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</si>
  <si>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</si>
  <si>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</si>
  <si>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</si>
  <si>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</si>
  <si>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</si>
  <si>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</si>
  <si>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</si>
  <si>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</si>
  <si>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</si>
  <si>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</si>
  <si>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</si>
  <si>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</si>
  <si>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</si>
  <si>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</si>
  <si>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</si>
  <si>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</si>
  <si>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</si>
  <si>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</si>
  <si>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</si>
  <si>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</si>
  <si>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</si>
  <si>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</si>
  <si>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</si>
  <si>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</si>
  <si>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</si>
  <si>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</si>
  <si>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</si>
  <si>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</si>
  <si>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</si>
  <si>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</si>
  <si>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</si>
  <si>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</si>
  <si>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</si>
  <si>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</si>
  <si>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</si>
  <si>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</si>
  <si>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</si>
  <si>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</si>
  <si>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</si>
  <si>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</si>
  <si>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</si>
  <si>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</si>
  <si>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</si>
  <si>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</si>
  <si>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</si>
  <si>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</si>
  <si>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</si>
  <si>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</si>
  <si>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</si>
  <si>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</si>
  <si>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</si>
  <si>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</si>
  <si>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</si>
  <si>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</si>
  <si>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</si>
  <si>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</si>
  <si>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</si>
  <si>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</si>
  <si>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</si>
  <si>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</si>
  <si>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</si>
  <si>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</si>
  <si>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</si>
  <si>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</si>
  <si>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</si>
  <si>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</si>
  <si>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</si>
  <si>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</si>
  <si>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</si>
  <si>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</si>
  <si>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</si>
  <si>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</si>
  <si>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</si>
  <si>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</si>
  <si>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</si>
  <si>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</si>
  <si>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</si>
  <si>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</si>
  <si>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</si>
  <si>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</si>
  <si>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</si>
  <si>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</si>
  <si>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</si>
  <si>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</si>
  <si>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</si>
  <si>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</si>
  <si>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</si>
  <si>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</si>
  <si>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</si>
  <si>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</si>
  <si>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</si>
  <si>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</si>
  <si>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</si>
  <si>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</si>
  <si>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</si>
  <si>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</si>
  <si>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</si>
  <si>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</si>
  <si>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</si>
  <si>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</si>
  <si>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</si>
  <si>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</si>
  <si>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</si>
  <si>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</si>
  <si>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</si>
  <si>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</si>
  <si>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</si>
  <si>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</si>
  <si>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</si>
  <si>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</si>
  <si>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</si>
  <si>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</si>
  <si>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</si>
  <si>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</si>
  <si>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</si>
  <si>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</si>
  <si>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</si>
  <si>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</si>
  <si>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</si>
  <si>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</si>
  <si>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</si>
  <si>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</si>
  <si>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</si>
  <si>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</si>
  <si>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</si>
  <si>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</si>
  <si>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</si>
  <si>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</si>
  <si>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</si>
  <si>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</si>
  <si>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</si>
  <si>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</si>
  <si>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</si>
  <si>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</si>
  <si>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</si>
  <si>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</si>
  <si>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</si>
  <si>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</si>
  <si>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</si>
  <si>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</si>
  <si>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</si>
  <si>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</si>
  <si>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</si>
  <si>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</si>
  <si>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</si>
  <si>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</si>
  <si>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</si>
  <si>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</si>
  <si>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</si>
  <si>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</si>
  <si>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</si>
  <si>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</si>
  <si>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</si>
  <si>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</si>
  <si>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</si>
  <si>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</si>
  <si>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</si>
  <si>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</si>
  <si>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</si>
  <si>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</si>
  <si>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</si>
  <si>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</si>
  <si>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</si>
  <si>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</si>
  <si>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</si>
  <si>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</si>
  <si>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</si>
  <si>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</si>
  <si>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</si>
  <si>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</si>
  <si>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</si>
  <si>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</si>
  <si>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</si>
  <si>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</si>
  <si>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</si>
  <si>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</si>
  <si>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</si>
  <si>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</si>
  <si>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</si>
  <si>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</si>
  <si>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</si>
  <si>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</si>
  <si>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</si>
  <si>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</si>
  <si>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</si>
  <si>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</si>
  <si>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</si>
  <si>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</si>
  <si>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</si>
  <si>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</si>
  <si>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</si>
  <si>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</si>
  <si>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</si>
  <si>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</si>
  <si>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</si>
  <si>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</si>
  <si>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</si>
  <si>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</si>
  <si>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</si>
  <si>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</si>
  <si>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</si>
  <si>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</si>
  <si>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</si>
  <si>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</si>
  <si>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</si>
  <si>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</si>
  <si>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</si>
  <si>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</si>
  <si>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</si>
  <si>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</si>
  <si>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</si>
  <si>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</si>
  <si>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</si>
  <si>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</si>
  <si>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</si>
  <si>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</si>
  <si>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</si>
  <si>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</si>
  <si>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</si>
  <si>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</si>
  <si>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</si>
  <si>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</si>
  <si>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</si>
  <si>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</si>
  <si>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</si>
  <si>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</si>
  <si>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</si>
  <si>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</si>
  <si>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</si>
  <si>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</si>
  <si>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</si>
  <si>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</si>
  <si>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</si>
  <si>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</si>
  <si>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</si>
  <si>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</si>
  <si>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</si>
  <si>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</si>
  <si>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</si>
  <si>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</si>
  <si>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</si>
  <si>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</si>
  <si>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</si>
  <si>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</si>
  <si>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</si>
  <si>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</si>
  <si>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</si>
  <si>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</si>
  <si>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</si>
  <si>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</si>
  <si>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</si>
  <si>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</si>
  <si>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</si>
  <si>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</si>
  <si>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</si>
  <si>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</si>
  <si>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</si>
  <si>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</si>
  <si>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</si>
  <si>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</si>
  <si>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</si>
  <si>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</si>
  <si>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</si>
  <si>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</si>
  <si>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</si>
  <si>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</si>
  <si>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</si>
  <si>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</si>
  <si>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</si>
  <si>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</si>
  <si>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</si>
  <si>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</si>
  <si>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</si>
  <si>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</si>
  <si>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</si>
  <si>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</si>
  <si>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</si>
  <si>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</si>
  <si>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</si>
  <si>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</si>
  <si>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</si>
  <si>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</si>
  <si>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</si>
  <si>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</si>
  <si>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</si>
  <si>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</si>
  <si>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</si>
  <si>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</si>
  <si>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</si>
  <si>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</si>
  <si>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</si>
  <si>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</si>
  <si>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</si>
  <si>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</si>
  <si>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</si>
  <si>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</si>
  <si>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</si>
  <si>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</si>
  <si>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</si>
  <si>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</si>
  <si>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</si>
  <si>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</si>
  <si>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</si>
  <si>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</si>
  <si>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</si>
  <si>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</si>
  <si>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</si>
  <si>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</si>
  <si>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</si>
  <si>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</si>
  <si>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</si>
  <si>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</si>
  <si>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</si>
  <si>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</si>
  <si>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</si>
  <si>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</si>
  <si>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</si>
  <si>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</si>
  <si>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</si>
  <si>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</si>
  <si>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</si>
  <si>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</si>
  <si>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</si>
  <si>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</si>
  <si>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</si>
  <si>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</si>
  <si>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</si>
  <si>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</si>
  <si>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</si>
  <si>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</si>
  <si>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</si>
  <si>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</si>
  <si>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</si>
  <si>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</si>
  <si>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</si>
  <si>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</si>
  <si>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</si>
  <si>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</si>
  <si>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</si>
  <si>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</si>
  <si>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</si>
  <si>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</si>
  <si>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</si>
  <si>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</si>
  <si>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</si>
  <si>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</si>
  <si>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</si>
  <si>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</si>
  <si>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</si>
  <si>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</si>
  <si>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</si>
  <si>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</si>
  <si>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</si>
  <si>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</si>
  <si>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</si>
  <si>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</si>
  <si>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</si>
  <si>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</si>
  <si>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</si>
  <si>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</si>
  <si>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</si>
  <si>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</si>
  <si>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</si>
  <si>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</si>
  <si>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</si>
  <si>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</si>
  <si>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</si>
  <si>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</si>
  <si>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</si>
  <si>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</si>
  <si>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</si>
  <si>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</si>
  <si>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</si>
  <si>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</si>
  <si>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</si>
  <si>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</si>
  <si>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</si>
  <si>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</si>
  <si>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</si>
  <si>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</si>
  <si>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</si>
  <si>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</si>
  <si>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</si>
  <si>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</si>
  <si>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</si>
  <si>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</si>
  <si>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</si>
  <si>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</si>
  <si>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</si>
  <si>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</si>
  <si>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</si>
  <si>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</si>
  <si>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</si>
  <si>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</si>
  <si>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</si>
  <si>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</si>
  <si>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</si>
  <si>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</si>
  <si>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</si>
  <si>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</si>
  <si>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</si>
  <si>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</si>
  <si>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</si>
  <si>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</si>
  <si>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</si>
  <si>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</si>
  <si>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</si>
  <si>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</si>
  <si>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</si>
  <si>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</si>
  <si>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</si>
  <si>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</si>
  <si>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</si>
  <si>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</si>
  <si>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</si>
  <si>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</si>
  <si>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</si>
  <si>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</si>
  <si>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</si>
  <si>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</si>
  <si>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</si>
  <si>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</si>
  <si>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</si>
  <si>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</si>
  <si>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</si>
  <si>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</si>
  <si>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</si>
  <si>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</si>
  <si>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</si>
  <si>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</si>
  <si>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</si>
  <si>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</si>
  <si>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</si>
  <si>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</si>
  <si>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</si>
  <si>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</si>
  <si>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</si>
  <si>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</si>
  <si>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</si>
  <si>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</si>
  <si>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</si>
  <si>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</si>
  <si>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</si>
  <si>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</si>
  <si>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</si>
  <si>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</si>
  <si>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</si>
  <si>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</si>
  <si>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</si>
  <si>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</si>
  <si>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</si>
  <si>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</si>
  <si>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</si>
  <si>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</si>
  <si>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</si>
  <si>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</si>
  <si>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</si>
  <si>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</si>
  <si>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</si>
  <si>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</si>
  <si>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</si>
  <si>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</si>
  <si>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</si>
  <si>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</si>
  <si>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</si>
  <si>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</si>
  <si>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</si>
  <si>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</si>
  <si>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</si>
  <si>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</si>
  <si>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</si>
  <si>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</si>
  <si>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</si>
  <si>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</si>
  <si>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</si>
  <si>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</si>
  <si>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</si>
  <si>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</si>
  <si>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</si>
  <si>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</si>
  <si>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</si>
  <si>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</si>
  <si>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</si>
  <si>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</si>
  <si>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</si>
  <si>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</si>
  <si>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</si>
  <si>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</si>
  <si>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</si>
  <si>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</si>
  <si>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</si>
  <si>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</si>
  <si>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</si>
  <si>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</si>
  <si>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</si>
  <si>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</si>
  <si>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</si>
  <si>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</si>
  <si>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</si>
  <si>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</si>
  <si>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</si>
  <si>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</si>
  <si>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</si>
  <si>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</si>
  <si>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</si>
  <si>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</si>
  <si>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</si>
  <si>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</si>
  <si>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</si>
  <si>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</si>
  <si>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</si>
  <si>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</si>
  <si>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</si>
  <si>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</si>
  <si>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</si>
  <si>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</si>
  <si>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</si>
  <si>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</si>
  <si>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</si>
  <si>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</si>
  <si>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</si>
  <si>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</si>
  <si>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</si>
  <si>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</si>
  <si>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</si>
  <si>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</si>
  <si>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</si>
  <si>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</si>
  <si>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</si>
  <si>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</si>
  <si>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</si>
  <si>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</si>
  <si>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</si>
  <si>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</si>
  <si>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</si>
  <si>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</si>
  <si>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</si>
  <si>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</si>
  <si>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</si>
  <si>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</si>
  <si>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</si>
  <si>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</si>
  <si>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</si>
  <si>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</si>
  <si>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</si>
  <si>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</si>
  <si>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</si>
  <si>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</si>
  <si>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</si>
  <si>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</si>
  <si>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</si>
  <si>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</si>
  <si>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</si>
  <si>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</si>
  <si>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</si>
  <si>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</si>
  <si>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</si>
  <si>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</si>
  <si>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</si>
  <si>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</si>
  <si>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</si>
  <si>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</si>
  <si>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</si>
  <si>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</si>
  <si>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</si>
  <si>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</si>
  <si>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</si>
  <si>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</si>
  <si>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</si>
  <si>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</si>
  <si>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</si>
  <si>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</si>
  <si>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</si>
  <si>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</si>
  <si>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</si>
  <si>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</si>
  <si>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</si>
  <si>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</si>
  <si>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</si>
  <si>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</si>
  <si>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</si>
  <si>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</si>
  <si>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</si>
  <si>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</si>
  <si>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</si>
  <si>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</si>
  <si>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</si>
  <si>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</si>
  <si>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</si>
  <si>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</si>
  <si>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</si>
  <si>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</si>
  <si>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</si>
  <si>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</si>
  <si>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</si>
  <si>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</si>
  <si>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</si>
  <si>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</si>
  <si>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</si>
  <si>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</si>
  <si>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</si>
  <si>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</si>
  <si>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</si>
  <si>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</si>
  <si>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</si>
  <si>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</si>
  <si>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</si>
  <si>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</si>
  <si>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</si>
  <si>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</si>
  <si>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</si>
  <si>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</si>
  <si>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</si>
  <si>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</si>
  <si>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</si>
  <si>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</si>
  <si>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</si>
  <si>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</si>
  <si>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</si>
  <si>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</si>
  <si>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</si>
  <si>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</si>
  <si>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</si>
  <si>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</si>
  <si>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</si>
  <si>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</si>
  <si>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</si>
  <si>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</si>
  <si>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</si>
  <si>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</si>
  <si>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</si>
  <si>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</si>
  <si>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</si>
  <si>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</si>
  <si>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</si>
  <si>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</si>
  <si>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</si>
  <si>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</si>
  <si>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</si>
  <si>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</si>
  <si>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</si>
  <si>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</si>
  <si>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</si>
  <si>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</si>
  <si>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</si>
  <si>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</si>
  <si>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</si>
  <si>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</si>
  <si>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</si>
  <si>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</si>
  <si>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</si>
  <si>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</si>
  <si>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</si>
  <si>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</si>
  <si>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</si>
  <si>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</si>
  <si>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</si>
  <si>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</si>
  <si>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</si>
  <si>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</si>
  <si>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</si>
  <si>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</si>
  <si>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</si>
  <si>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</si>
  <si>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</si>
  <si>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</si>
  <si>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</si>
  <si>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</si>
  <si>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</si>
  <si>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</si>
  <si>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</si>
  <si>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</si>
  <si>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</si>
  <si>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</si>
  <si>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</si>
  <si>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</si>
  <si>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</si>
  <si>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</si>
  <si>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</si>
  <si>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</si>
  <si>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</si>
  <si>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</si>
  <si>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</si>
  <si>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</si>
  <si>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</si>
  <si>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</si>
  <si>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</si>
  <si>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</si>
  <si>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</si>
  <si>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</si>
  <si>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</si>
  <si>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</si>
  <si>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</si>
  <si>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</si>
  <si>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</si>
  <si>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</si>
  <si>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</si>
  <si>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</si>
  <si>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</si>
  <si>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</si>
  <si>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</si>
  <si>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</si>
  <si>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</si>
  <si>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</si>
  <si>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</si>
  <si>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</si>
  <si>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</si>
  <si>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</si>
  <si>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</si>
  <si>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</si>
  <si>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</si>
  <si>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</si>
  <si>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</si>
  <si>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</si>
  <si>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</si>
  <si>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</si>
  <si>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</si>
  <si>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</si>
  <si>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</si>
  <si>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</si>
  <si>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</si>
  <si>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</si>
  <si>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</si>
  <si>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</si>
  <si>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</si>
  <si>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</si>
  <si>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</si>
  <si>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</si>
  <si>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</si>
  <si>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</si>
  <si>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</si>
  <si>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</si>
  <si>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</si>
  <si>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</si>
  <si>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</si>
  <si>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</si>
  <si>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</si>
  <si>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</si>
  <si>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</si>
  <si>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</si>
  <si>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</si>
  <si>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</si>
  <si>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</si>
  <si>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</si>
  <si>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</si>
  <si>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</si>
  <si>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</si>
  <si>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</si>
  <si>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</si>
  <si>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</si>
  <si>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</si>
  <si>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</si>
  <si>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</si>
  <si>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</si>
  <si>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</si>
  <si>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</si>
  <si>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</si>
  <si>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</si>
  <si>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</si>
  <si>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</si>
  <si>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</si>
  <si>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</si>
  <si>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</si>
  <si>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</si>
  <si>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</si>
  <si>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</si>
  <si>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</si>
  <si>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</si>
  <si>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</si>
  <si>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</si>
  <si>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</si>
  <si>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</si>
  <si>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</si>
  <si>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</si>
  <si>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</si>
  <si>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</si>
  <si>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</si>
  <si>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</si>
  <si>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</si>
  <si>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</si>
  <si>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</si>
  <si>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</si>
  <si>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</si>
  <si>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</si>
  <si>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</si>
  <si>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</si>
  <si>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</si>
  <si>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</si>
  <si>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</si>
  <si>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</si>
  <si>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</si>
  <si>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</si>
  <si>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</si>
  <si>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</si>
  <si>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</si>
  <si>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</si>
  <si>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</si>
  <si>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</si>
  <si>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</si>
  <si>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</si>
  <si>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</si>
  <si>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</si>
  <si>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</si>
  <si>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</si>
  <si>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</si>
  <si>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</si>
  <si>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</si>
  <si>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</si>
  <si>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</si>
  <si>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</si>
  <si>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</si>
  <si>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</si>
  <si>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</si>
  <si>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</si>
  <si>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</si>
  <si>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</si>
  <si>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</si>
  <si>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</si>
  <si>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</si>
  <si>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</si>
  <si>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</si>
  <si>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</si>
  <si>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</si>
  <si>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</si>
  <si>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</si>
  <si>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</si>
  <si>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</si>
  <si>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</si>
  <si>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</si>
  <si>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</si>
  <si>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</si>
  <si>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</si>
  <si>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</si>
  <si>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</si>
  <si>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</si>
  <si>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</si>
  <si>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</si>
  <si>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</si>
  <si>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</si>
  <si>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</si>
  <si>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</si>
  <si>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</si>
  <si>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</si>
  <si>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</si>
  <si>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</si>
  <si>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</si>
  <si>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</si>
  <si>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</si>
  <si>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</si>
  <si>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</si>
  <si>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</si>
  <si>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</si>
  <si>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</si>
  <si>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</si>
  <si>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</si>
  <si>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</si>
  <si>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</si>
  <si>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</si>
  <si>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</si>
  <si>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</si>
  <si>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</si>
  <si>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</si>
  <si>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</si>
  <si>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</si>
  <si>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</si>
  <si>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</si>
  <si>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</si>
  <si>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</si>
  <si>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</si>
  <si>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</si>
  <si>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</si>
  <si>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</si>
  <si>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</si>
  <si>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</si>
  <si>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</si>
  <si>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</si>
  <si>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</si>
  <si>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</si>
  <si>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</si>
  <si>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</si>
  <si>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</si>
  <si>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</si>
  <si>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</si>
  <si>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</si>
  <si>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</si>
  <si>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</si>
  <si>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</si>
  <si>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</si>
  <si>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</si>
  <si>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</si>
  <si>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</si>
  <si>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</si>
  <si>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</si>
  <si>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</si>
  <si>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</si>
  <si>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</si>
  <si>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</si>
  <si>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</si>
  <si>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</si>
  <si>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</si>
  <si>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</si>
  <si>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</si>
  <si>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</si>
  <si>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</si>
  <si>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</si>
  <si>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</si>
  <si>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</si>
  <si>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</si>
  <si>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</si>
  <si>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</si>
  <si>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</si>
  <si>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</si>
  <si>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</si>
  <si>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</si>
  <si>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</si>
  <si>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</si>
  <si>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</si>
  <si>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</si>
  <si>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</si>
  <si>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</si>
  <si>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</si>
  <si>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</si>
  <si>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</si>
  <si>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</si>
  <si>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</si>
  <si>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</si>
  <si>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</si>
  <si>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</si>
  <si>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</si>
  <si>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</si>
  <si>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</si>
  <si>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</si>
  <si>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</si>
  <si>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</si>
  <si>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</si>
  <si>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</si>
  <si>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</si>
  <si>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</si>
  <si>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</si>
  <si>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</si>
  <si>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</si>
  <si>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</si>
  <si>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</si>
  <si>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</si>
  <si>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</si>
  <si>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</si>
  <si>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</si>
  <si>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</si>
  <si>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</si>
  <si>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</si>
  <si>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</si>
  <si>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</si>
  <si>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</si>
  <si>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</si>
  <si>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</si>
  <si>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</si>
  <si>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</si>
  <si>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</si>
  <si>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</si>
  <si>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</si>
  <si>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</si>
  <si>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</si>
  <si>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</si>
  <si>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</si>
  <si>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</si>
  <si>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</si>
  <si>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</si>
  <si>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</si>
  <si>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</si>
  <si>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</si>
  <si>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</si>
  <si>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</si>
  <si>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</si>
  <si>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</si>
  <si>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</si>
  <si>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</si>
  <si>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</si>
  <si>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</si>
  <si>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</si>
  <si>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</si>
  <si>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</si>
  <si>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</si>
  <si>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</si>
  <si>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</si>
  <si>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</si>
  <si>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</si>
  <si>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</si>
  <si>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</si>
  <si>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</si>
  <si>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</si>
  <si>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</si>
  <si>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</si>
  <si>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</si>
  <si>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</si>
  <si>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</si>
  <si>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</si>
  <si>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</si>
  <si>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</si>
  <si>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</si>
  <si>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</si>
  <si>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</si>
  <si>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</si>
  <si>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</si>
  <si>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</si>
  <si>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</si>
  <si>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</si>
  <si>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</si>
  <si>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</si>
  <si>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</si>
  <si>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</si>
  <si>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</si>
  <si>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</si>
  <si>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</si>
  <si>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</si>
  <si>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</si>
  <si>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</si>
  <si>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</si>
  <si>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</si>
  <si>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</si>
  <si>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</si>
  <si>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</si>
  <si>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</si>
  <si>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</si>
  <si>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</si>
  <si>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</si>
  <si>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</si>
  <si>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</si>
  <si>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</si>
  <si>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</si>
  <si>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</si>
  <si>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</si>
  <si>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</si>
  <si>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</si>
  <si>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</si>
  <si>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</si>
  <si>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</si>
  <si>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</si>
  <si>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</si>
  <si>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</si>
  <si>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</si>
  <si>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</si>
  <si>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</si>
  <si>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</si>
  <si>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</si>
  <si>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</si>
  <si>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</si>
  <si>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</si>
  <si>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</si>
  <si>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</si>
  <si>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</si>
  <si>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</si>
  <si>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</si>
  <si>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</si>
  <si>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</si>
  <si>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</si>
  <si>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</si>
  <si>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</si>
  <si>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</si>
  <si>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</si>
  <si>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</si>
  <si>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</si>
  <si>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</si>
  <si>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</si>
  <si>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</si>
  <si>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</si>
  <si>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</si>
  <si>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</si>
  <si>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</si>
  <si>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</si>
  <si>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</si>
  <si>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</si>
  <si>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</si>
  <si>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</si>
  <si>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</si>
  <si>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</si>
  <si>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</si>
  <si>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</si>
  <si>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</si>
  <si>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</si>
  <si>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</si>
  <si>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</si>
  <si>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</si>
  <si>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</si>
  <si>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</si>
  <si>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</si>
  <si>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</si>
  <si>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</si>
  <si>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</si>
  <si>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</si>
  <si>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</si>
  <si>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</si>
  <si>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</si>
  <si>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</si>
  <si>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</si>
  <si>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</si>
  <si>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</si>
  <si>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</si>
  <si>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</si>
  <si>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</si>
  <si>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</si>
  <si>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</si>
  <si>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</si>
  <si>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</si>
  <si>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</si>
  <si>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</si>
  <si>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</si>
  <si>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</si>
  <si>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</si>
  <si>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</si>
  <si>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</si>
  <si>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</si>
  <si>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</si>
  <si>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</si>
  <si>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</si>
  <si>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</si>
  <si>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</si>
  <si>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</si>
  <si>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</si>
  <si>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</si>
  <si>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</si>
  <si>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</si>
  <si>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</si>
  <si>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</si>
  <si>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</si>
  <si>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</si>
  <si>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</si>
  <si>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</si>
  <si>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</si>
  <si>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</si>
  <si>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</si>
  <si>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</si>
  <si>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</si>
  <si>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</si>
  <si>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</si>
  <si>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</si>
  <si>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</si>
  <si>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</si>
  <si>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</si>
  <si>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</si>
  <si>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</si>
  <si>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</si>
  <si>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</si>
  <si>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</si>
  <si>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</si>
  <si>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</si>
  <si>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</si>
  <si>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</si>
  <si>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</si>
  <si>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</si>
  <si>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</si>
  <si>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</si>
  <si>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</si>
  <si>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</si>
  <si>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</si>
  <si>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</si>
  <si>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</si>
  <si>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</si>
  <si>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</si>
  <si>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</si>
  <si>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</si>
  <si>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</si>
  <si>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</si>
  <si>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</si>
  <si>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</si>
  <si>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</si>
  <si>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</si>
  <si>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</si>
  <si>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</si>
  <si>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</si>
  <si>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</si>
  <si>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</si>
  <si>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</si>
  <si>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</si>
  <si>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</si>
  <si>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</si>
  <si>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</si>
  <si>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</si>
  <si>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</si>
  <si>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</si>
  <si>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</si>
  <si>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</si>
  <si>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</si>
  <si>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</si>
  <si>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</si>
  <si>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</si>
  <si>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</si>
  <si>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</si>
  <si>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</si>
  <si>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</si>
  <si>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</si>
  <si>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</si>
  <si>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</si>
  <si>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</si>
  <si>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</si>
  <si>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</si>
  <si>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</si>
  <si>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</si>
  <si>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</si>
  <si>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</si>
  <si>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</si>
  <si>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</si>
  <si>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</si>
  <si>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</si>
  <si>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</si>
  <si>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</si>
  <si>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</si>
  <si>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</si>
  <si>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</si>
  <si>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</si>
  <si>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</si>
  <si>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</si>
  <si>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</si>
  <si>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</si>
  <si>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</si>
  <si>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</si>
  <si>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</si>
  <si>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</si>
  <si>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</si>
  <si>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</si>
  <si>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</si>
  <si>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</si>
  <si>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</si>
  <si>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</si>
  <si>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</si>
  <si>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</si>
  <si>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</si>
  <si>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</si>
  <si>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</si>
  <si>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</si>
  <si>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</si>
  <si>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</si>
  <si>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</si>
  <si>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</si>
  <si>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</si>
  <si>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</si>
  <si>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</si>
  <si>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</si>
  <si>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</si>
  <si>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</si>
  <si>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</si>
  <si>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</si>
  <si>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</si>
  <si>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</si>
  <si>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</si>
  <si>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</si>
  <si>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</si>
  <si>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</si>
  <si>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</si>
  <si>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</si>
  <si>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</si>
  <si>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</si>
  <si>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</si>
  <si>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</si>
  <si>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</si>
  <si>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</si>
  <si>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</si>
  <si>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</si>
  <si>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</si>
  <si>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</si>
  <si>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</si>
  <si>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</si>
  <si>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</si>
  <si>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</si>
  <si>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</si>
  <si>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</si>
  <si>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</si>
  <si>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</si>
  <si>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</si>
  <si>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</si>
  <si>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</si>
  <si>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</si>
  <si>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</si>
  <si>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</si>
  <si>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</si>
  <si>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</si>
  <si>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</si>
  <si>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</si>
  <si>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</si>
  <si>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</si>
  <si>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</si>
  <si>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</si>
  <si>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</si>
  <si>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</si>
  <si>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</si>
  <si>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</si>
  <si>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</si>
  <si>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</si>
  <si>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</si>
  <si>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</si>
  <si>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</si>
  <si>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</si>
  <si>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</si>
  <si>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</si>
  <si>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</si>
  <si>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</si>
  <si>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</si>
  <si>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</si>
  <si>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</si>
  <si>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</si>
  <si>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</si>
  <si>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</si>
  <si>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</si>
  <si>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</si>
  <si>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</si>
  <si>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</si>
  <si>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</si>
  <si>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</si>
  <si>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</si>
  <si>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</si>
  <si>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</si>
  <si>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</si>
  <si>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</si>
  <si>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</si>
  <si>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</si>
  <si>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</si>
  <si>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</si>
  <si>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</si>
  <si>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</si>
  <si>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</si>
  <si>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</si>
  <si>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</si>
  <si>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</si>
  <si>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</si>
  <si>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</si>
  <si>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</si>
  <si>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</si>
  <si>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</si>
  <si>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</si>
  <si>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</si>
  <si>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</si>
  <si>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</si>
  <si>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</si>
  <si>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</si>
  <si>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</si>
  <si>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</si>
  <si>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</si>
  <si>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</si>
  <si>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</si>
  <si>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</si>
  <si>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</si>
  <si>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</si>
  <si>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</si>
  <si>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</si>
  <si>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</si>
  <si>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</si>
  <si>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</si>
  <si>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</si>
  <si>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</si>
  <si>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</si>
  <si>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</si>
  <si>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</si>
  <si>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</si>
  <si>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</si>
  <si>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</si>
  <si>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</si>
  <si>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</si>
  <si>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</si>
  <si>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</si>
  <si>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</si>
  <si>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</si>
  <si>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</si>
  <si>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</si>
  <si>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</si>
  <si>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</si>
  <si>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</si>
  <si>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</si>
  <si>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</si>
  <si>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</si>
  <si>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</si>
  <si>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</si>
  <si>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</si>
  <si>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</si>
  <si>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</si>
  <si>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</si>
  <si>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</si>
  <si>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</si>
  <si>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</si>
  <si>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</si>
  <si>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</si>
  <si>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</si>
  <si>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</si>
  <si>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</si>
  <si>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</si>
  <si>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</si>
  <si>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</si>
  <si>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</si>
  <si>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</si>
  <si>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</si>
  <si>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</si>
  <si>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</si>
  <si>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</si>
  <si>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</si>
  <si>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</si>
  <si>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</si>
  <si>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</si>
  <si>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</si>
  <si>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</si>
  <si>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</si>
  <si>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</si>
  <si>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</si>
  <si>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</si>
  <si>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</si>
  <si>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</si>
  <si>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</si>
  <si>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</si>
  <si>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</si>
  <si>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</si>
  <si>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</si>
  <si>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</si>
  <si>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</si>
  <si>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</si>
  <si>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</si>
  <si>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</si>
  <si>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</si>
  <si>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</si>
  <si>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</si>
  <si>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</si>
  <si>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</si>
  <si>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</si>
  <si>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</si>
  <si>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</si>
  <si>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</si>
  <si>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</si>
  <si>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</si>
  <si>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</si>
  <si>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</si>
  <si>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</si>
  <si>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</si>
  <si>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</si>
  <si>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</si>
  <si>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</si>
  <si>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</si>
  <si>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</si>
  <si>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</si>
  <si>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</si>
  <si>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</si>
  <si>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</si>
  <si>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</si>
  <si>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</si>
  <si>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</si>
  <si>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</si>
  <si>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</si>
  <si>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</si>
  <si>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</si>
  <si>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</si>
  <si>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</si>
  <si>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</si>
  <si>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</si>
  <si>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</si>
  <si>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</si>
  <si>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</si>
  <si>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</si>
  <si>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</si>
  <si>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</si>
  <si>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</si>
  <si>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</si>
  <si>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</si>
  <si>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</si>
  <si>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</si>
  <si>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</si>
  <si>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</si>
  <si>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</si>
  <si>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</si>
  <si>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</si>
  <si>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</si>
  <si>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</si>
  <si>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</si>
  <si>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</si>
  <si>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</si>
  <si>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</si>
  <si>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</si>
  <si>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</si>
  <si>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</si>
  <si>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</si>
  <si>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</si>
  <si>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</si>
  <si>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</si>
  <si>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</si>
  <si>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</si>
  <si>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</si>
  <si>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</si>
  <si>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</si>
  <si>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</si>
  <si>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</si>
  <si>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</si>
  <si>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</si>
  <si>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</si>
  <si>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</si>
  <si>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</si>
  <si>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</si>
  <si>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</si>
  <si>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</si>
  <si>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</si>
  <si>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</si>
  <si>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</si>
  <si>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</si>
  <si>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</si>
  <si>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</si>
  <si>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</si>
  <si>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</si>
  <si>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</si>
  <si>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</si>
  <si>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</si>
  <si>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</si>
  <si>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</si>
  <si>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</si>
  <si>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</si>
  <si>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</si>
  <si>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</si>
  <si>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</si>
  <si>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</si>
  <si>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</si>
  <si>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</si>
  <si>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</si>
  <si>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</si>
  <si>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</si>
  <si>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</si>
  <si>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</si>
  <si>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</si>
  <si>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</si>
  <si>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</si>
  <si>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</si>
  <si>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</si>
  <si>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</si>
  <si>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</si>
  <si>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</si>
  <si>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</si>
  <si>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</si>
  <si>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</si>
  <si>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</si>
  <si>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</si>
  <si>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</si>
  <si>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</si>
  <si>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</si>
  <si>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</si>
  <si>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</si>
  <si>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</si>
  <si>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</si>
  <si>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</si>
  <si>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</si>
  <si>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</si>
  <si>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</si>
  <si>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</si>
  <si>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</si>
  <si>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</si>
  <si>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</si>
  <si>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</si>
  <si>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</si>
  <si>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</si>
  <si>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</si>
  <si>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</si>
  <si>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</si>
  <si>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</si>
  <si>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</si>
  <si>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</si>
  <si>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</si>
  <si>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</si>
  <si>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</si>
  <si>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</si>
  <si>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</si>
  <si>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</si>
  <si>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</si>
  <si>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</si>
  <si>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</si>
  <si>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</si>
  <si>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</si>
  <si>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</si>
  <si>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</si>
  <si>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</si>
  <si>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</si>
  <si>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</si>
  <si>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</si>
  <si>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</si>
  <si>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</si>
  <si>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</si>
  <si>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</si>
  <si>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</si>
  <si>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</si>
  <si>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</si>
  <si>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</si>
  <si>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</si>
  <si>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</si>
  <si>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</si>
  <si>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</si>
  <si>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</si>
  <si>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</si>
  <si>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</si>
  <si>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</si>
  <si>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</si>
  <si>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</si>
  <si>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</si>
  <si>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</si>
  <si>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</si>
  <si>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</si>
  <si>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</si>
  <si>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</si>
  <si>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</si>
  <si>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</si>
  <si>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</si>
  <si>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</si>
  <si>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</si>
  <si>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</si>
  <si>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</si>
  <si>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</si>
  <si>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</si>
  <si>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</si>
  <si>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</si>
  <si>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</si>
  <si>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</si>
  <si>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</si>
  <si>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</si>
  <si>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</si>
  <si>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</si>
  <si>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</si>
  <si>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</si>
  <si>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</si>
  <si>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</si>
  <si>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</si>
  <si>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</si>
  <si>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</si>
  <si>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</si>
  <si>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</si>
  <si>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</si>
  <si>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</si>
  <si>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</si>
  <si>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</si>
  <si>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</si>
  <si>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</si>
  <si>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</si>
  <si>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</si>
  <si>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</si>
  <si>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</si>
  <si>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</si>
  <si>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</si>
  <si>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</si>
  <si>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</si>
  <si>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</si>
  <si>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</si>
  <si>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</si>
  <si>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</si>
  <si>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</si>
  <si>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</si>
  <si>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</si>
  <si>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</si>
  <si>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</si>
  <si>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</si>
  <si>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</si>
  <si>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</si>
  <si>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</si>
  <si>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</si>
  <si>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</si>
  <si>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</si>
  <si>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</si>
  <si>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</si>
  <si>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</si>
  <si>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</si>
  <si>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</si>
  <si>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</si>
  <si>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</si>
  <si>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</si>
  <si>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</si>
  <si>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</si>
  <si>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</si>
  <si>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</si>
  <si>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</si>
  <si>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</si>
  <si>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</si>
  <si>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</si>
  <si>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</si>
  <si>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</si>
  <si>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</si>
  <si>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</si>
  <si>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</si>
  <si>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</si>
  <si>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</si>
  <si>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</si>
  <si>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</si>
  <si>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</si>
  <si>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</si>
  <si>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</si>
  <si>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</si>
  <si>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</si>
  <si>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</si>
  <si>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</si>
  <si>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</si>
  <si>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</si>
  <si>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</si>
  <si>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</si>
  <si>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</si>
  <si>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</si>
  <si>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</si>
  <si>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</si>
  <si>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</si>
  <si>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</si>
  <si>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</si>
  <si>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</si>
  <si>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</si>
  <si>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</si>
  <si>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</si>
  <si>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</si>
  <si>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</si>
  <si>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</si>
  <si>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</si>
  <si>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</si>
  <si>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</si>
  <si>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</si>
  <si>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</si>
  <si>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</si>
  <si>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</si>
  <si>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</si>
  <si>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</si>
  <si>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</si>
  <si>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</si>
  <si>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</si>
  <si>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</si>
  <si>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</si>
  <si>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</si>
  <si>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</si>
  <si>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</si>
  <si>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</si>
  <si>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</si>
  <si>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</si>
  <si>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</si>
  <si>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</si>
  <si>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</si>
  <si>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</si>
  <si>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</si>
  <si>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</si>
  <si>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</si>
  <si>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</si>
  <si>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</si>
  <si>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</si>
  <si>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</si>
  <si>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</si>
  <si>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</si>
  <si>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</si>
  <si>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</si>
  <si>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</si>
  <si>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</si>
  <si>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</si>
  <si>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</si>
  <si>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</si>
  <si>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</si>
  <si>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</si>
  <si>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</si>
  <si>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</si>
  <si>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</si>
  <si>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</si>
  <si>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</si>
  <si>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</si>
  <si>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</si>
  <si>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</si>
  <si>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</si>
  <si>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</si>
  <si>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</si>
  <si>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</si>
  <si>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</si>
  <si>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</si>
  <si>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</si>
  <si>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</si>
  <si>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</si>
  <si>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</si>
  <si>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</si>
  <si>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</si>
  <si>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</si>
  <si>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</si>
  <si>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</si>
  <si>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</si>
  <si>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</si>
  <si>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</si>
  <si>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</si>
  <si>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</si>
  <si>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</si>
  <si>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</si>
  <si>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</si>
  <si>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</si>
  <si>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</si>
  <si>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</si>
  <si>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</si>
  <si>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</si>
  <si>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</si>
  <si>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</si>
  <si>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</si>
  <si>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</si>
  <si>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</si>
  <si>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</si>
  <si>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</si>
  <si>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</si>
  <si>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</si>
  <si>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</si>
  <si>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</si>
  <si>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</si>
  <si>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</si>
  <si>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</si>
  <si>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</si>
  <si>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</si>
  <si>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</si>
  <si>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</si>
  <si>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</si>
  <si>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</si>
  <si>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</si>
  <si>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</si>
  <si>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</si>
  <si>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</si>
  <si>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</si>
  <si>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</si>
  <si>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</si>
  <si>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</si>
  <si>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</si>
  <si>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</si>
  <si>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</si>
  <si>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</si>
  <si>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</si>
  <si>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</si>
  <si>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</si>
  <si>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</si>
  <si>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</si>
  <si>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</si>
  <si>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</si>
  <si>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</si>
  <si>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</si>
  <si>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</si>
  <si>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</si>
  <si>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</si>
  <si>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</si>
  <si>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</si>
  <si>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</si>
  <si>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</si>
  <si>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</si>
  <si>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</si>
  <si>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</si>
  <si>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</si>
  <si>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</si>
  <si>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</si>
  <si>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</si>
  <si>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</si>
  <si>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</si>
  <si>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</si>
  <si>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</si>
  <si>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</si>
  <si>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</si>
  <si>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</si>
  <si>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</si>
  <si>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</si>
  <si>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</si>
  <si>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</si>
  <si>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</si>
  <si>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</si>
  <si>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</si>
  <si>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</si>
  <si>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</si>
  <si>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</si>
  <si>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</si>
  <si>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</si>
  <si>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</si>
  <si>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</si>
  <si>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</si>
  <si>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</si>
  <si>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</si>
  <si>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</si>
  <si>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</si>
  <si>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</si>
  <si>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</si>
  <si>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</si>
  <si>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</si>
  <si>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</si>
  <si>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</si>
  <si>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</si>
  <si>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</si>
  <si>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</si>
  <si>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</si>
  <si>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</si>
  <si>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</si>
  <si>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</si>
  <si>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</si>
  <si>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</si>
  <si>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</si>
  <si>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</si>
  <si>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</si>
  <si>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</si>
  <si>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</si>
  <si>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</si>
  <si>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</si>
  <si>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</si>
  <si>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</si>
  <si>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</si>
  <si>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</si>
  <si>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</si>
  <si>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</si>
  <si>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</si>
  <si>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</si>
  <si>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</si>
  <si>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</si>
  <si>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</si>
  <si>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</si>
  <si>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</si>
  <si>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</si>
  <si>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</si>
  <si>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</si>
  <si>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</si>
  <si>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</si>
  <si>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</si>
  <si>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</si>
  <si>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</si>
  <si>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</si>
  <si>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</si>
  <si>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</si>
  <si>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</si>
  <si>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</si>
  <si>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</si>
  <si>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</si>
  <si>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</si>
  <si>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</si>
  <si>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</si>
  <si>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</si>
  <si>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</si>
  <si>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</si>
  <si>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</si>
  <si>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</si>
  <si>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</si>
  <si>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</si>
  <si>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</si>
  <si>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</si>
  <si>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</si>
  <si>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</si>
  <si>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</si>
  <si>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</si>
  <si>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</si>
  <si>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</si>
  <si>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</si>
  <si>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</si>
  <si>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</si>
  <si>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</si>
  <si>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</si>
  <si>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</si>
  <si>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</si>
  <si>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</si>
  <si>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</si>
  <si>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</si>
  <si>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</si>
  <si>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</si>
  <si>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</si>
  <si>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</si>
  <si>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</si>
  <si>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</si>
  <si>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</si>
  <si>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</si>
  <si>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</si>
  <si>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</si>
  <si>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</si>
  <si>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</si>
  <si>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</si>
  <si>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</si>
  <si>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</si>
  <si>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</si>
  <si>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</si>
  <si>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</si>
  <si>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</si>
  <si>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</si>
  <si>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</si>
  <si>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</si>
  <si>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</si>
  <si>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</si>
  <si>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</si>
  <si>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</si>
  <si>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</si>
  <si>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</si>
  <si>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</si>
  <si>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</si>
  <si>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</si>
  <si>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</si>
  <si>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</si>
  <si>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</si>
  <si>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</si>
  <si>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</si>
  <si>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</si>
  <si>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</si>
  <si>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</si>
  <si>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</si>
  <si>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</si>
  <si>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</si>
  <si>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</si>
  <si>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</si>
  <si>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</si>
  <si>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</si>
  <si>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</si>
  <si>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</si>
  <si>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</si>
  <si>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</si>
  <si>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</si>
  <si>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</si>
  <si>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</si>
  <si>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</si>
  <si>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</si>
  <si>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</si>
  <si>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</si>
  <si>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</si>
  <si>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</si>
  <si>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</si>
  <si>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</si>
  <si>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</si>
  <si>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</si>
  <si>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</si>
  <si>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</si>
  <si>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</si>
  <si>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</si>
  <si>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</si>
  <si>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</si>
  <si>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</si>
  <si>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</si>
  <si>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</si>
  <si>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</si>
  <si>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</si>
  <si>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</si>
  <si>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</si>
  <si>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</si>
  <si>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</si>
  <si>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</si>
  <si>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</si>
  <si>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</si>
  <si>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</si>
  <si>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</si>
  <si>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</si>
  <si>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</si>
  <si>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</si>
  <si>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</si>
  <si>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</si>
  <si>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</si>
  <si>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</si>
  <si>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</si>
  <si>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</si>
  <si>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</si>
  <si>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</si>
  <si>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</si>
  <si>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</si>
  <si>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</si>
  <si>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</si>
  <si>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</si>
  <si>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</si>
  <si>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</si>
  <si>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</si>
  <si>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</si>
  <si>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</si>
  <si>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</si>
  <si>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</si>
  <si>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</si>
  <si>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</si>
  <si>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</si>
  <si>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</si>
  <si>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</si>
  <si>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</si>
  <si>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</si>
  <si>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</si>
  <si>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</si>
  <si>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</si>
  <si>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</si>
  <si>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</si>
  <si>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</si>
  <si>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</si>
  <si>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</si>
  <si>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</si>
  <si>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</si>
  <si>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</si>
  <si>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</si>
  <si>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</si>
  <si>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</si>
  <si>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</si>
  <si>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</si>
  <si>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</si>
  <si>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</si>
  <si>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</si>
  <si>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</si>
  <si>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</si>
  <si>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</si>
  <si>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</si>
  <si>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</si>
  <si>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</si>
  <si>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</si>
  <si>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</si>
  <si>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</si>
  <si>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</si>
  <si>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</si>
  <si>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</si>
  <si>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</si>
  <si>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</si>
  <si>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</si>
  <si>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</si>
  <si>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</si>
  <si>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</si>
  <si>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</si>
  <si>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</si>
  <si>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</si>
  <si>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</si>
  <si>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</si>
  <si>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</si>
  <si>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</si>
  <si>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</si>
  <si>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</si>
  <si>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</si>
  <si>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</si>
  <si>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</si>
  <si>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</si>
  <si>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</si>
  <si>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</si>
  <si>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</si>
  <si>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</si>
  <si>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</si>
  <si>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</si>
  <si>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</si>
  <si>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</si>
  <si>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</si>
  <si>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</si>
  <si>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</si>
  <si>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</si>
  <si>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</si>
  <si>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</si>
  <si>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</si>
  <si>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</si>
  <si>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</si>
  <si>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</si>
  <si>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</si>
  <si>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</si>
  <si>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</si>
  <si>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</si>
  <si>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</si>
  <si>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</si>
  <si>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</si>
  <si>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</si>
  <si>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</si>
  <si>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</si>
  <si>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</si>
  <si>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</si>
  <si>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</si>
  <si>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</si>
  <si>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</si>
  <si>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</si>
  <si>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</si>
  <si>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</si>
  <si>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</si>
  <si>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</si>
  <si>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</si>
  <si>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</si>
  <si>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</si>
  <si>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</si>
  <si>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</si>
  <si>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</si>
  <si>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</si>
  <si>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</si>
  <si>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</si>
  <si>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</si>
  <si>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</si>
  <si>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</si>
  <si>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</si>
  <si>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</si>
  <si>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</si>
  <si>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</si>
  <si>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</si>
  <si>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</si>
  <si>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</si>
  <si>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</si>
  <si>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</si>
  <si>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</si>
  <si>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</si>
  <si>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</si>
  <si>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</si>
  <si>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</si>
  <si>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</si>
  <si>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</si>
  <si>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</si>
  <si>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</si>
  <si>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</si>
  <si>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</si>
  <si>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</si>
  <si>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</si>
  <si>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</si>
  <si>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</si>
  <si>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</si>
  <si>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</si>
  <si>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</si>
  <si>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</si>
  <si>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</si>
  <si>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</si>
  <si>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</si>
  <si>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</si>
  <si>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</si>
  <si>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</si>
  <si>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</si>
  <si>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</si>
  <si>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</si>
  <si>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</si>
  <si>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</si>
  <si>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</si>
  <si>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</si>
  <si>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</si>
  <si>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</si>
  <si>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</si>
  <si>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</si>
  <si>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</si>
  <si>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</si>
  <si>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</si>
  <si>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</si>
  <si>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</si>
  <si>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</si>
  <si>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</si>
  <si>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</si>
  <si>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</si>
  <si>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</si>
  <si>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</si>
  <si>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</si>
  <si>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</si>
  <si>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</si>
  <si>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</si>
  <si>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</si>
  <si>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</si>
  <si>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</si>
  <si>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</si>
  <si>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</si>
  <si>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</si>
  <si>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</si>
  <si>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</si>
  <si>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</si>
  <si>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</si>
  <si>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</si>
  <si>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</si>
  <si>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</si>
  <si>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</si>
  <si>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</si>
  <si>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</si>
  <si>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</si>
  <si>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</si>
  <si>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</si>
  <si>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</si>
  <si>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</si>
  <si>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</si>
  <si>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</si>
  <si>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</si>
  <si>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</si>
  <si>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</si>
  <si>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</si>
  <si>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</si>
  <si>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</si>
  <si>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</si>
  <si>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</si>
  <si>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</si>
  <si>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</si>
  <si>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</si>
  <si>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</si>
  <si>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</si>
  <si>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</si>
  <si>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</si>
  <si>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</si>
  <si>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</si>
  <si>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</si>
  <si>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</si>
  <si>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</si>
  <si>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</si>
  <si>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</si>
  <si>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</si>
  <si>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</si>
  <si>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</si>
  <si>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</si>
  <si>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</si>
  <si>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</si>
  <si>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</si>
  <si>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</si>
  <si>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</si>
  <si>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</si>
  <si>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</si>
  <si>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</si>
  <si>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</si>
  <si>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</si>
  <si>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</si>
  <si>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</si>
  <si>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</si>
  <si>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</si>
  <si>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</si>
  <si>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</si>
  <si>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</si>
  <si>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</si>
  <si>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</si>
  <si>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</si>
  <si>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</si>
  <si>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</si>
  <si>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</si>
  <si>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</si>
  <si>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</si>
  <si>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</si>
  <si>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</si>
  <si>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</si>
  <si>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</si>
  <si>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</si>
  <si>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</si>
  <si>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</si>
  <si>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</si>
  <si>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</si>
  <si>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</si>
  <si>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</si>
  <si>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</si>
  <si>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</si>
  <si>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</si>
  <si>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</si>
  <si>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</si>
  <si>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</si>
  <si>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</si>
  <si>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</si>
  <si>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</si>
  <si>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</si>
  <si>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</si>
  <si>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</si>
  <si>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</si>
  <si>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</si>
  <si>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</si>
  <si>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</si>
  <si>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</si>
  <si>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</si>
  <si>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</si>
  <si>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</si>
  <si>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</si>
  <si>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</si>
  <si>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</si>
  <si>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</si>
  <si>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</si>
  <si>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</si>
  <si>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</si>
  <si>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</si>
  <si>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</si>
  <si>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</si>
  <si>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</si>
  <si>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</si>
  <si>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</si>
  <si>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</si>
  <si>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</si>
  <si>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</si>
  <si>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</si>
  <si>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</si>
  <si>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</si>
  <si>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</si>
  <si>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</si>
  <si>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</si>
  <si>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</si>
  <si>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</si>
  <si>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</si>
  <si>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</si>
  <si>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</si>
  <si>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</si>
  <si>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</si>
  <si>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</si>
  <si>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</si>
  <si>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</si>
  <si>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</si>
  <si>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</si>
  <si>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</si>
  <si>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</si>
  <si>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</si>
  <si>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</si>
  <si>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</si>
  <si>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</si>
  <si>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</si>
  <si>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</si>
  <si>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</si>
  <si>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</si>
  <si>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</si>
  <si>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</si>
  <si>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</si>
  <si>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</si>
  <si>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</si>
  <si>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</si>
  <si>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</si>
  <si>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</si>
  <si>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</si>
  <si>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</si>
  <si>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</si>
  <si>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</si>
  <si>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</si>
  <si>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</si>
  <si>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</si>
  <si>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</si>
  <si>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</si>
  <si>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</si>
  <si>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</si>
  <si>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</si>
  <si>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</si>
  <si>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</si>
  <si>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</si>
  <si>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</si>
  <si>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</si>
  <si>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</si>
  <si>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</si>
  <si>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</si>
  <si>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</si>
  <si>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</si>
  <si>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</si>
  <si>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</si>
  <si>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</si>
  <si>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</si>
  <si>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</si>
  <si>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</si>
  <si>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</si>
  <si>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</si>
  <si>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</si>
  <si>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</si>
  <si>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</si>
  <si>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</si>
  <si>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</si>
  <si>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</si>
  <si>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</si>
  <si>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</si>
  <si>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</si>
  <si>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</si>
  <si>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</si>
  <si>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</si>
  <si>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</si>
  <si>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</si>
  <si>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</si>
  <si>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</si>
  <si>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</si>
  <si>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</si>
  <si>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</si>
  <si>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</si>
  <si>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</si>
  <si>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</si>
  <si>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</si>
  <si>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</si>
  <si>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</si>
  <si>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</si>
  <si>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</si>
  <si>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</si>
  <si>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</si>
  <si>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</si>
  <si>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</si>
  <si>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</si>
  <si>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</si>
  <si>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</si>
  <si>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</si>
  <si>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</si>
  <si>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</si>
  <si>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</si>
  <si>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</si>
  <si>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</si>
  <si>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</si>
  <si>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</si>
  <si>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</si>
  <si>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</si>
  <si>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</si>
  <si>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</si>
  <si>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</si>
  <si>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</si>
  <si>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</si>
  <si>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</si>
  <si>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</si>
  <si>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</si>
  <si>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</si>
  <si>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</si>
  <si>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</si>
  <si>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</si>
  <si>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</si>
  <si>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</si>
  <si>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</si>
  <si>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</si>
  <si>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</si>
  <si>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</si>
  <si>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</si>
  <si>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</si>
  <si>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</si>
  <si>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</si>
  <si>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</si>
  <si>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</si>
  <si>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</si>
  <si>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</si>
  <si>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</si>
  <si>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</si>
  <si>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</si>
  <si>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</si>
  <si>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</si>
  <si>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</si>
  <si>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</si>
  <si>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</si>
  <si>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</si>
  <si>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</si>
  <si>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</si>
  <si>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</si>
  <si>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</si>
  <si>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</si>
  <si>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</si>
  <si>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</si>
  <si>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</si>
  <si>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</si>
  <si>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</si>
  <si>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</si>
  <si>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</si>
  <si>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</si>
  <si>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</si>
  <si>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</si>
  <si>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</si>
  <si>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</si>
  <si>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</si>
  <si>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</si>
  <si>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</si>
  <si>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</si>
  <si>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</si>
  <si>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</si>
  <si>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</si>
  <si>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</si>
  <si>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</si>
  <si>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</si>
  <si>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</si>
  <si>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</si>
  <si>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</si>
  <si>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</si>
  <si>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</si>
  <si>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</si>
  <si>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</si>
  <si>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</si>
  <si>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</si>
  <si>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</si>
  <si>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</si>
  <si>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</si>
  <si>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</si>
  <si>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</si>
  <si>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</si>
  <si>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</si>
  <si>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</si>
  <si>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</si>
  <si>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</si>
  <si>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</si>
  <si>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</si>
  <si>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</si>
  <si>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</si>
  <si>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</si>
  <si>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</si>
  <si>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</si>
  <si>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</si>
  <si>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</si>
  <si>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</si>
  <si>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</si>
  <si>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</si>
  <si>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</si>
  <si>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</si>
  <si>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</si>
  <si>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</si>
  <si>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</si>
  <si>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</si>
  <si>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</si>
  <si>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</si>
  <si>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</si>
  <si>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</si>
  <si>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</si>
  <si>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</si>
  <si>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</si>
  <si>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</si>
  <si>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</si>
  <si>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</si>
  <si>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</si>
  <si>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</si>
  <si>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</si>
  <si>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</si>
  <si>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</si>
  <si>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</si>
  <si>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</si>
  <si>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</si>
  <si>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</si>
  <si>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</si>
  <si>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</si>
  <si>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</si>
  <si>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</si>
  <si>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</si>
  <si>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</si>
  <si>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</si>
  <si>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</si>
  <si>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</si>
  <si>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</si>
  <si>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</si>
  <si>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</si>
  <si>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</si>
  <si>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</si>
  <si>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</si>
  <si>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</si>
  <si>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</si>
  <si>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</si>
  <si>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</si>
  <si>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</si>
  <si>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</si>
  <si>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</si>
  <si>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</si>
  <si>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</si>
  <si>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</si>
  <si>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</si>
  <si>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</si>
  <si>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</si>
  <si>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</si>
  <si>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</si>
  <si>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</si>
  <si>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</si>
  <si>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</si>
  <si>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</si>
  <si>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</si>
  <si>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</si>
  <si>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</si>
  <si>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</si>
  <si>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</si>
  <si>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</si>
  <si>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</si>
  <si>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</si>
  <si>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</si>
  <si>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</si>
  <si>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</si>
  <si>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</si>
  <si>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</si>
  <si>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</si>
  <si>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</si>
  <si>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</si>
  <si>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</si>
  <si>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</si>
  <si>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</si>
  <si>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</si>
  <si>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</si>
  <si>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</si>
  <si>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</si>
  <si>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</si>
  <si>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</si>
  <si>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</si>
  <si>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</si>
  <si>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</si>
  <si>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</si>
  <si>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</si>
  <si>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</si>
  <si>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</si>
  <si>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</si>
  <si>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</si>
  <si>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</si>
  <si>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</si>
  <si>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</si>
  <si>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</si>
  <si>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</si>
  <si>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</si>
  <si>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</si>
  <si>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</si>
  <si>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</si>
  <si>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</si>
  <si>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</si>
  <si>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</si>
  <si>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</si>
  <si>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</si>
  <si>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</si>
  <si>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</si>
  <si>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</si>
  <si>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</si>
  <si>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</si>
  <si>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</si>
  <si>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</si>
  <si>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</si>
  <si>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</si>
  <si>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</si>
  <si>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</si>
  <si>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</si>
  <si>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</si>
  <si>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</si>
  <si>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</si>
  <si>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</si>
  <si>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</si>
  <si>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</si>
  <si>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</si>
  <si>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</si>
  <si>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</si>
  <si>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</si>
  <si>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</si>
  <si>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</si>
  <si>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</si>
  <si>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</si>
  <si>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</si>
  <si>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</si>
  <si>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</si>
  <si>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</si>
  <si>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</si>
  <si>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</si>
  <si>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</si>
  <si>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</si>
  <si>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</si>
  <si>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</si>
  <si>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</si>
  <si>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</si>
  <si>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</si>
  <si>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</si>
  <si>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</si>
  <si>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</si>
  <si>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</si>
  <si>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</si>
  <si>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</si>
  <si>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</si>
  <si>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</si>
  <si>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</si>
  <si>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</si>
  <si>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</si>
  <si>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</si>
  <si>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</si>
  <si>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</si>
  <si>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</si>
  <si>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</si>
  <si>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</si>
  <si>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</si>
  <si>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</si>
  <si>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</si>
  <si>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</si>
  <si>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</si>
  <si>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</si>
  <si>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</si>
  <si>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</si>
  <si>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</si>
  <si>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</si>
  <si>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</si>
  <si>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</si>
  <si>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</si>
  <si>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</si>
  <si>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</si>
  <si>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</si>
  <si>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</si>
  <si>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</si>
  <si>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</si>
  <si>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</si>
  <si>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</si>
  <si>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</si>
  <si>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</si>
  <si>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</si>
  <si>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</si>
  <si>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</si>
  <si>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</si>
  <si>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</si>
  <si>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</si>
  <si>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</si>
  <si>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</si>
  <si>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</si>
  <si>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</si>
  <si>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</si>
  <si>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</si>
  <si>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</si>
  <si>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</si>
  <si>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</si>
  <si>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</si>
  <si>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</si>
  <si>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</si>
  <si>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</si>
  <si>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</si>
  <si>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</si>
  <si>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</si>
  <si>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</si>
  <si>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</si>
  <si>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</si>
  <si>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</si>
  <si>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</si>
  <si>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</si>
  <si>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</si>
  <si>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</si>
  <si>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</si>
  <si>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</si>
  <si>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</si>
  <si>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</si>
  <si>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</si>
  <si>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</si>
  <si>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</si>
  <si>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</si>
  <si>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</si>
  <si>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</si>
  <si>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</si>
  <si>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</si>
  <si>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</si>
  <si>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</si>
  <si>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</si>
  <si>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</si>
  <si>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</si>
  <si>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</si>
  <si>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</si>
  <si>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</si>
  <si>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</si>
  <si>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</si>
  <si>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</si>
  <si>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</si>
  <si>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</si>
  <si>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</si>
  <si>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</si>
  <si>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</si>
  <si>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</si>
  <si>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</si>
  <si>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</si>
  <si>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</si>
  <si>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</si>
  <si>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</si>
  <si>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</si>
  <si>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</si>
  <si>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</si>
  <si>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</si>
  <si>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</si>
  <si>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</si>
  <si>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</si>
  <si>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</si>
  <si>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</si>
  <si>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</si>
  <si>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</si>
  <si>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</si>
  <si>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</si>
  <si>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</si>
  <si>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</si>
  <si>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</si>
  <si>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</si>
  <si>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</si>
  <si>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</si>
  <si>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</si>
  <si>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</si>
  <si>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</si>
  <si>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</si>
  <si>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</si>
  <si>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</si>
  <si>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</si>
  <si>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</si>
  <si>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</si>
  <si>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</si>
  <si>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</si>
  <si>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</si>
  <si>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</si>
  <si>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</si>
  <si>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</si>
  <si>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</si>
  <si>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</si>
  <si>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</si>
  <si>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</si>
  <si>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</si>
  <si>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</si>
  <si>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</si>
  <si>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</si>
  <si>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</si>
  <si>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</si>
  <si>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</si>
  <si>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</si>
  <si>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</si>
  <si>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</si>
  <si>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</si>
  <si>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</si>
  <si>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</si>
  <si>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</si>
  <si>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</si>
  <si>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</si>
  <si>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</si>
  <si>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</si>
  <si>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</si>
  <si>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</si>
  <si>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</si>
  <si>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</si>
  <si>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</si>
  <si>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</si>
  <si>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</si>
  <si>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</si>
  <si>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</si>
  <si>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</si>
  <si>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</si>
  <si>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</si>
  <si>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</si>
  <si>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</si>
  <si>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</si>
  <si>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</si>
  <si>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</si>
  <si>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</si>
  <si>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</si>
  <si>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</si>
  <si>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</si>
  <si>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</si>
  <si>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</si>
  <si>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</si>
  <si>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</si>
  <si>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</si>
  <si>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</si>
  <si>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</si>
  <si>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</si>
  <si>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</si>
  <si>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</si>
  <si>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</si>
  <si>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</si>
  <si>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</si>
  <si>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</si>
  <si>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</si>
  <si>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</si>
  <si>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</si>
  <si>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</si>
  <si>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</si>
  <si>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</si>
  <si>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</si>
  <si>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</si>
  <si>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</si>
  <si>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</si>
  <si>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</si>
  <si>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</si>
  <si>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</si>
  <si>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</si>
  <si>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</si>
  <si>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</si>
  <si>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</si>
  <si>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</si>
  <si>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</si>
  <si>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</si>
  <si>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</si>
  <si>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</si>
  <si>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</si>
  <si>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</si>
  <si>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</si>
  <si>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</si>
  <si>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</si>
  <si>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</si>
  <si>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</si>
  <si>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</si>
  <si>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</si>
  <si>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</si>
  <si>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</si>
  <si>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</si>
  <si>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</si>
  <si>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</si>
  <si>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</si>
  <si>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</si>
  <si>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</si>
  <si>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</si>
  <si>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</si>
  <si>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</si>
  <si>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</si>
  <si>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</si>
  <si>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</si>
  <si>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</si>
  <si>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</si>
  <si>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</si>
  <si>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</si>
  <si>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</si>
  <si>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</si>
  <si>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</si>
  <si>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</si>
  <si>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</si>
  <si>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</si>
  <si>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</si>
  <si>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</si>
  <si>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</si>
  <si>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</si>
  <si>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</si>
  <si>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</si>
  <si>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</si>
  <si>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</si>
  <si>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</si>
  <si>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</si>
  <si>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</si>
  <si>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</si>
  <si>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</si>
  <si>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</si>
  <si>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</si>
  <si>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</si>
  <si>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</si>
  <si>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</si>
  <si>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</si>
  <si>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</si>
  <si>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</si>
  <si>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</si>
  <si>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</si>
  <si>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</si>
  <si>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</si>
  <si>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</si>
  <si>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</si>
  <si>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</si>
  <si>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</si>
  <si>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</si>
  <si>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</si>
  <si>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</si>
  <si>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</si>
  <si>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</si>
  <si>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</si>
  <si>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</si>
  <si>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</si>
  <si>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</si>
  <si>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</si>
  <si>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</si>
  <si>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</si>
  <si>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</si>
  <si>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</si>
  <si>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</si>
  <si>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</si>
  <si>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</si>
  <si>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</si>
  <si>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</si>
  <si>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</si>
  <si>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</si>
  <si>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</si>
  <si>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</si>
  <si>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</si>
  <si>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</si>
  <si>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</si>
  <si>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</si>
  <si>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</si>
  <si>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</si>
  <si>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</si>
  <si>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</si>
  <si>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</si>
  <si>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</si>
  <si>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</si>
  <si>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</si>
  <si>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</si>
  <si>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</si>
  <si>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</si>
  <si>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</si>
  <si>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</si>
  <si>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</si>
  <si>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</si>
  <si>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</si>
  <si>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</si>
  <si>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</si>
  <si>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</si>
  <si>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</si>
  <si>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</si>
  <si>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</si>
  <si>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</si>
  <si>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</si>
  <si>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</si>
  <si>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</si>
  <si>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</si>
  <si>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</si>
  <si>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</si>
  <si>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</si>
  <si>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</si>
  <si>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</si>
  <si>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</si>
  <si>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</si>
  <si>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</si>
  <si>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</si>
  <si>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</si>
  <si>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</si>
  <si>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</si>
  <si>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</si>
  <si>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</si>
  <si>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</si>
  <si>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</si>
  <si>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</si>
  <si>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</si>
  <si>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</si>
  <si>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</si>
  <si>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</si>
  <si>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</si>
  <si>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</si>
  <si>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</si>
  <si>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</si>
  <si>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</si>
  <si>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</si>
  <si>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</si>
  <si>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</si>
  <si>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</si>
  <si>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</si>
  <si>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</si>
  <si>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</si>
  <si>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</si>
  <si>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</si>
  <si>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</si>
  <si>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</si>
  <si>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</si>
  <si>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</si>
  <si>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</si>
  <si>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</si>
  <si>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</si>
  <si>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</si>
  <si>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</si>
  <si>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</si>
  <si>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</si>
  <si>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</si>
  <si>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</si>
  <si>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</si>
  <si>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</si>
  <si>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</si>
  <si>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</si>
  <si>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</si>
  <si>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</si>
  <si>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</si>
  <si>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</si>
  <si>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</si>
  <si>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</si>
  <si>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</si>
  <si>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</si>
  <si>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</si>
  <si>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</si>
  <si>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</si>
  <si>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</si>
  <si>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</si>
  <si>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</si>
  <si>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</si>
  <si>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</si>
  <si>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</si>
  <si>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</si>
  <si>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</si>
  <si>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</si>
  <si>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</si>
  <si>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</si>
  <si>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</si>
  <si>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</si>
  <si>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</si>
  <si>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</si>
  <si>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</si>
  <si>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</si>
  <si>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</si>
  <si>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</si>
  <si>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</si>
  <si>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</si>
  <si>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</si>
  <si>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</si>
  <si>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</si>
  <si>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</si>
  <si>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</si>
  <si>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</si>
  <si>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</si>
  <si>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</si>
  <si>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</si>
  <si>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</si>
  <si>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</si>
  <si>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</si>
  <si>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</si>
  <si>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</si>
  <si>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</si>
  <si>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</si>
  <si>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</si>
  <si>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</si>
  <si>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</si>
  <si>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</si>
  <si>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</si>
  <si>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</si>
  <si>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</si>
  <si>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</si>
  <si>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</si>
  <si>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</si>
  <si>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</si>
  <si>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</si>
  <si>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</si>
  <si>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</si>
  <si>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</si>
  <si>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</si>
  <si>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</si>
  <si>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</si>
  <si>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</si>
  <si>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</si>
  <si>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</si>
  <si>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</si>
  <si>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</si>
  <si>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</si>
  <si>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</si>
  <si>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</si>
  <si>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</si>
  <si>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</si>
  <si>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</si>
  <si>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</si>
  <si>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</si>
  <si>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</si>
  <si>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</si>
  <si>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</si>
  <si>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</si>
  <si>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</si>
  <si>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</si>
  <si>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</si>
  <si>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</si>
  <si>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</si>
  <si>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</si>
  <si>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</si>
  <si>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</si>
  <si>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</si>
  <si>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</si>
  <si>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</si>
  <si>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</si>
  <si>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</si>
  <si>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</si>
  <si>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</si>
  <si>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</si>
  <si>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</si>
  <si>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</si>
  <si>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</si>
  <si>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</si>
  <si>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</si>
  <si>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</si>
  <si>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</si>
  <si>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</si>
  <si>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</si>
  <si>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</si>
  <si>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</si>
  <si>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</si>
  <si>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</si>
  <si>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</si>
  <si>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</si>
  <si>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</si>
  <si>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</si>
  <si>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</si>
  <si>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</si>
  <si>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</si>
  <si>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</si>
  <si>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</si>
  <si>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</si>
  <si>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</si>
  <si>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</si>
  <si>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</si>
  <si>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</si>
  <si>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</si>
  <si>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</si>
  <si>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</si>
  <si>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</si>
  <si>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</si>
  <si>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</si>
  <si>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</si>
  <si>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</si>
  <si>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</si>
  <si>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</si>
  <si>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</si>
  <si>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</si>
  <si>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</si>
  <si>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</si>
  <si>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</si>
  <si>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</si>
  <si>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</si>
  <si>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</si>
  <si>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</si>
  <si>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</si>
  <si>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</si>
  <si>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</si>
  <si>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</si>
  <si>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</si>
  <si>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</si>
  <si>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</si>
  <si>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</si>
  <si>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</si>
  <si>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</si>
  <si>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</si>
  <si>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</si>
  <si>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</si>
  <si>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</si>
  <si>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</si>
  <si>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</si>
  <si>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</si>
  <si>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</si>
  <si>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</si>
  <si>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</si>
  <si>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</si>
  <si>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</si>
  <si>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</si>
  <si>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</si>
  <si>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</si>
  <si>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</si>
  <si>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</si>
  <si>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</si>
  <si>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</si>
  <si>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</si>
  <si>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</si>
  <si>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</si>
  <si>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</si>
  <si>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</si>
  <si>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</si>
  <si>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</si>
  <si>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</si>
  <si>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</si>
  <si>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</si>
  <si>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</si>
  <si>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</si>
  <si>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</si>
  <si>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</si>
  <si>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</si>
  <si>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</si>
  <si>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</si>
  <si>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</si>
  <si>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</si>
  <si>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</si>
  <si>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</si>
  <si>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</si>
  <si>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</si>
  <si>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</si>
  <si>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</si>
  <si>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</si>
  <si>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</si>
  <si>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</si>
  <si>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</si>
  <si>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</si>
  <si>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</si>
  <si>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</si>
  <si>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</si>
  <si>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</si>
  <si>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</si>
  <si>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</si>
  <si>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</si>
  <si>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</si>
  <si>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</si>
  <si>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</si>
  <si>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</si>
  <si>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</si>
  <si>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</si>
  <si>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</si>
  <si>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</si>
  <si>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</si>
  <si>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</si>
  <si>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</si>
  <si>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</si>
  <si>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</si>
  <si>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</si>
  <si>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</si>
  <si>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</si>
  <si>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</si>
  <si>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</si>
  <si>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</si>
  <si>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</si>
  <si>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</si>
  <si>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</si>
  <si>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</si>
  <si>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</si>
  <si>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</si>
  <si>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</si>
  <si>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</si>
  <si>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</si>
  <si>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</si>
  <si>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</si>
  <si>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</si>
  <si>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</si>
  <si>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</si>
  <si>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</si>
  <si>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</si>
  <si>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</si>
  <si>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</si>
  <si>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</si>
  <si>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</si>
  <si>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</si>
  <si>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</si>
  <si>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</si>
  <si>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</si>
  <si>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</si>
  <si>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</si>
  <si>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</si>
  <si>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</si>
  <si>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</si>
  <si>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</si>
  <si>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</si>
  <si>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</si>
  <si>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</si>
  <si>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</si>
  <si>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</si>
  <si>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</si>
  <si>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</si>
  <si>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</si>
  <si>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</si>
  <si>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</si>
  <si>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</si>
  <si>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</si>
  <si>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</si>
  <si>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</si>
  <si>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</si>
  <si>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</si>
  <si>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</si>
  <si>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</si>
  <si>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</si>
  <si>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</si>
  <si>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</si>
  <si>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</si>
  <si>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</si>
  <si>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</si>
  <si>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</si>
  <si>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</si>
  <si>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</si>
  <si>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</si>
  <si>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</si>
  <si>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</si>
  <si>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</si>
  <si>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</si>
  <si>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</si>
  <si>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</si>
  <si>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</si>
  <si>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</si>
  <si>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</si>
  <si>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</si>
  <si>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</si>
  <si>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</si>
  <si>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</si>
  <si>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</si>
  <si>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</si>
  <si>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</si>
  <si>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</si>
  <si>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</si>
  <si>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</si>
  <si>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</si>
  <si>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</si>
  <si>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</si>
  <si>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</si>
  <si>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</si>
  <si>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</si>
  <si>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</si>
  <si>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</si>
  <si>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</si>
  <si>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</si>
  <si>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</si>
  <si>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</si>
  <si>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</si>
  <si>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</si>
  <si>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</si>
  <si>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</si>
  <si>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</si>
  <si>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</si>
  <si>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</si>
  <si>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</si>
  <si>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</si>
  <si>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</si>
  <si>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</si>
  <si>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</si>
  <si>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</si>
  <si>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</si>
  <si>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</si>
  <si>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</si>
  <si>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</si>
  <si>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</si>
  <si>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</si>
  <si>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</si>
  <si>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</si>
  <si>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</si>
  <si>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</si>
  <si>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</si>
  <si>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</si>
  <si>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</si>
  <si>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</si>
  <si>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</si>
  <si>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</si>
  <si>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</si>
  <si>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</si>
  <si>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</si>
  <si>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</si>
  <si>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</si>
  <si>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</si>
  <si>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</si>
  <si>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</si>
  <si>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</si>
  <si>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</si>
  <si>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</si>
  <si>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</si>
  <si>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</si>
  <si>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</si>
  <si>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</si>
  <si>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</si>
  <si>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</si>
  <si>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</si>
  <si>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</si>
  <si>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</si>
  <si>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</si>
  <si>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</si>
  <si>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</si>
  <si>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</si>
  <si>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</si>
  <si>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</si>
  <si>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</si>
  <si>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</si>
  <si>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</si>
  <si>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</si>
  <si>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</si>
  <si>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</si>
  <si>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</si>
  <si>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</si>
  <si>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</si>
  <si>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</si>
  <si>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</si>
  <si>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</si>
  <si>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</si>
  <si>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</si>
  <si>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</si>
  <si>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</si>
  <si>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</si>
  <si>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</si>
  <si>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</si>
  <si>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</si>
  <si>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</si>
  <si>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</si>
  <si>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</si>
  <si>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</si>
  <si>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</si>
  <si>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</si>
  <si>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</si>
  <si>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</si>
  <si>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</si>
  <si>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</si>
  <si>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</si>
  <si>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</si>
  <si>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</si>
  <si>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</si>
  <si>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</si>
  <si>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</si>
  <si>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</si>
  <si>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</si>
  <si>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</si>
  <si>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</si>
  <si>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</si>
  <si>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</si>
  <si>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</si>
  <si>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</si>
  <si>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</si>
  <si>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</si>
  <si>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</si>
  <si>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</si>
  <si>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</si>
  <si>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</si>
  <si>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</si>
  <si>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</si>
  <si>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</si>
  <si>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</si>
  <si>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</si>
  <si>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</si>
  <si>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</si>
  <si>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</si>
  <si>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</si>
  <si>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</si>
  <si>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</si>
  <si>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</si>
  <si>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</si>
  <si>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</si>
  <si>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</si>
  <si>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</si>
  <si>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</si>
  <si>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</si>
  <si>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</si>
  <si>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</si>
  <si>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</si>
  <si>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</si>
  <si>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</si>
  <si>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</si>
  <si>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</si>
  <si>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</si>
  <si>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</si>
  <si>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</si>
  <si>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</si>
  <si>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</si>
  <si>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</si>
  <si>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</si>
  <si>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</si>
  <si>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</si>
  <si>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</si>
  <si>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</si>
  <si>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</si>
  <si>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</si>
  <si>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</si>
  <si>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</si>
  <si>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</si>
  <si>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</si>
  <si>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</si>
  <si>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</si>
  <si>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</si>
  <si>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</si>
  <si>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</si>
  <si>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</si>
  <si>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</si>
  <si>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</si>
  <si>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</si>
  <si>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</si>
  <si>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</si>
  <si>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</si>
  <si>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</si>
  <si>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</si>
  <si>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</si>
  <si>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</si>
  <si>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</si>
  <si>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</si>
  <si>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</si>
  <si>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</si>
  <si>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</si>
  <si>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</si>
  <si>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</si>
  <si>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</si>
  <si>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</si>
  <si>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</si>
  <si>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</si>
  <si>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</si>
  <si>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</si>
  <si>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</si>
  <si>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</si>
  <si>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</si>
  <si>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</si>
  <si>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</si>
  <si>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</si>
  <si>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</si>
  <si>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</si>
  <si>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</si>
  <si>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</si>
  <si>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</si>
  <si>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</si>
  <si>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</si>
  <si>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</si>
  <si>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</si>
  <si>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</si>
  <si>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</si>
  <si>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</si>
  <si>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</si>
  <si>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</si>
  <si>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</si>
  <si>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</si>
  <si>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</si>
  <si>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</si>
  <si>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</si>
  <si>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</si>
  <si>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</si>
  <si>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</si>
  <si>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</si>
  <si>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</si>
  <si>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</si>
  <si>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</si>
  <si>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</si>
  <si>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</si>
  <si>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</si>
  <si>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</si>
  <si>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</si>
  <si>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</si>
  <si>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</si>
  <si>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</si>
  <si>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</si>
  <si>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</si>
  <si>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</si>
  <si>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</si>
  <si>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</si>
  <si>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</si>
  <si>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</si>
  <si>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</si>
  <si>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</si>
  <si>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</si>
  <si>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</si>
  <si>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</si>
  <si>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</si>
  <si>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</si>
  <si>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</si>
  <si>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</si>
  <si>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</si>
  <si>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</si>
  <si>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</si>
  <si>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</si>
  <si>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</si>
  <si>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</si>
  <si>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</si>
  <si>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</si>
  <si>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</si>
  <si>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</si>
  <si>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</si>
  <si>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</si>
  <si>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</si>
  <si>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</si>
  <si>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</si>
  <si>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</si>
  <si>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</si>
  <si>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</si>
  <si>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</si>
  <si>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</si>
  <si>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</si>
  <si>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</si>
  <si>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</si>
  <si>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</si>
  <si>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</si>
  <si>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</si>
  <si>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</si>
  <si>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</si>
  <si>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</si>
  <si>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</si>
  <si>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</si>
  <si>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</si>
  <si>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</si>
  <si>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</si>
  <si>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</si>
  <si>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</si>
  <si>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</si>
  <si>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</si>
  <si>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</si>
  <si>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</si>
  <si>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</si>
  <si>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</si>
  <si>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</si>
  <si>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</si>
  <si>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</si>
  <si>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</si>
  <si>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</si>
  <si>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</si>
  <si>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</si>
  <si>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</si>
  <si>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</si>
  <si>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</si>
  <si>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</si>
  <si>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</si>
  <si>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</si>
  <si>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</si>
  <si>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</si>
  <si>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</si>
  <si>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</si>
  <si>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</si>
  <si>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</si>
  <si>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</si>
  <si>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</si>
  <si>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</si>
  <si>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</si>
  <si>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</si>
  <si>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</si>
  <si>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</si>
  <si>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</si>
  <si>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</si>
  <si>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</si>
  <si>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</si>
  <si>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</si>
  <si>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</si>
  <si>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</si>
  <si>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</si>
  <si>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</si>
  <si>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</si>
  <si>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</si>
  <si>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</si>
  <si>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</si>
  <si>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</si>
  <si>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</si>
  <si>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</si>
  <si>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</si>
  <si>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</si>
  <si>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</si>
  <si>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</si>
  <si>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</si>
  <si>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</si>
  <si>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</si>
  <si>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</si>
  <si>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</si>
  <si>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</si>
  <si>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</si>
  <si>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</si>
  <si>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</si>
  <si>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</si>
  <si>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</si>
  <si>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</si>
  <si>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</si>
  <si>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</si>
  <si>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</si>
  <si>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</si>
  <si>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</si>
  <si>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</si>
  <si>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</si>
  <si>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</si>
  <si>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</si>
  <si>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</si>
  <si>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</si>
  <si>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</si>
  <si>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</si>
  <si>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</si>
  <si>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</si>
  <si>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</si>
  <si>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</si>
  <si>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</si>
  <si>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</si>
  <si>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</si>
  <si>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</si>
  <si>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</si>
  <si>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</si>
  <si>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</si>
  <si>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</si>
  <si>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</si>
  <si>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</si>
  <si>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</si>
  <si>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</si>
  <si>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</si>
  <si>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</si>
  <si>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</si>
  <si>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</si>
  <si>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</si>
  <si>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</si>
  <si>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</si>
  <si>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</si>
  <si>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</si>
  <si>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</si>
  <si>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</si>
  <si>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</si>
  <si>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</si>
  <si>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</si>
  <si>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</si>
  <si>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</si>
  <si>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</si>
  <si>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</si>
  <si>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</si>
  <si>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</si>
  <si>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</si>
  <si>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</si>
  <si>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</si>
  <si>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</si>
  <si>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</si>
  <si>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</si>
  <si>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</si>
  <si>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</si>
  <si>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</si>
  <si>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</si>
  <si>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</si>
  <si>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</si>
  <si>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</si>
  <si>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</si>
  <si>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</si>
  <si>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</si>
  <si>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</si>
  <si>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</si>
  <si>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</si>
  <si>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</si>
  <si>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</si>
  <si>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</si>
  <si>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</si>
  <si>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</si>
  <si>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</si>
  <si>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</si>
  <si>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</si>
  <si>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</si>
  <si>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</si>
  <si>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</si>
  <si>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</si>
  <si>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</si>
  <si>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</si>
  <si>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</si>
  <si>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</si>
  <si>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</si>
  <si>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</si>
  <si>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</si>
  <si>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</si>
  <si>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</si>
  <si>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</si>
  <si>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</si>
  <si>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</si>
  <si>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</si>
  <si>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</si>
  <si>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</si>
  <si>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</si>
  <si>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</si>
  <si>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</si>
  <si>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</si>
  <si>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</si>
  <si>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</si>
  <si>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</si>
  <si>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</si>
  <si>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</si>
  <si>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</si>
  <si>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</si>
  <si>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</si>
  <si>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</si>
  <si>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</si>
  <si>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</si>
  <si>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</si>
  <si>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</si>
  <si>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</si>
  <si>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</si>
  <si>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</si>
  <si>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</si>
  <si>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</si>
  <si>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</si>
  <si>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</si>
  <si>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</si>
  <si>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</si>
  <si>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</si>
  <si>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</si>
  <si>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</si>
  <si>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</si>
  <si>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</si>
  <si>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</si>
  <si>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</si>
  <si>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</si>
  <si>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</si>
  <si>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</si>
  <si>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</si>
  <si>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</si>
  <si>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</si>
  <si>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</si>
  <si>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</si>
  <si>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</si>
  <si>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</si>
  <si>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</si>
  <si>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</si>
  <si>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</si>
  <si>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</si>
  <si>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</si>
  <si>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</si>
  <si>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</si>
  <si>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</si>
  <si>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</si>
  <si>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</si>
  <si>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</si>
  <si>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</si>
  <si>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</si>
  <si>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</si>
  <si>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</si>
  <si>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</si>
  <si>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</si>
  <si>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</si>
  <si>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</si>
  <si>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</si>
  <si>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</si>
  <si>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</si>
  <si>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</si>
  <si>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</si>
  <si>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</si>
  <si>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</si>
  <si>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</si>
  <si>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</si>
  <si>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</si>
  <si>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</si>
  <si>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</si>
  <si>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</si>
  <si>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</si>
  <si>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</si>
  <si>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</si>
  <si>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</si>
  <si>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</si>
  <si>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</si>
  <si>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</si>
  <si>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</si>
  <si>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</si>
  <si>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</si>
  <si>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</si>
  <si>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</si>
  <si>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</si>
  <si>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</si>
  <si>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</si>
  <si>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</si>
  <si>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</si>
  <si>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</si>
  <si>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</si>
  <si>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</si>
  <si>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</si>
  <si>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</si>
  <si>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</si>
  <si>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</si>
  <si>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</si>
  <si>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</si>
  <si>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</si>
  <si>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</si>
  <si>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</si>
  <si>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</si>
  <si>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</si>
  <si>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</si>
  <si>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</si>
  <si>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</si>
  <si>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</si>
  <si>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</si>
  <si>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</si>
  <si>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</si>
  <si>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</si>
  <si>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</si>
  <si>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</si>
  <si>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</si>
  <si>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</si>
  <si>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</si>
  <si>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</si>
  <si>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</si>
  <si>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</si>
  <si>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</si>
  <si>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</si>
  <si>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</si>
  <si>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</si>
  <si>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</si>
  <si>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</si>
  <si>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</si>
  <si>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</si>
  <si>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</si>
  <si>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</si>
  <si>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</si>
  <si>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</si>
  <si>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</si>
  <si>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</si>
  <si>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</si>
  <si>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</si>
  <si>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</si>
  <si>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</si>
  <si>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</si>
  <si>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</si>
  <si>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</si>
  <si>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</si>
  <si>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</si>
  <si>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</si>
  <si>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</si>
  <si>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</si>
  <si>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</si>
  <si>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</si>
  <si>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</si>
  <si>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</si>
  <si>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</si>
  <si>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</si>
  <si>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</si>
  <si>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</si>
  <si>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</si>
  <si>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</si>
  <si>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</si>
  <si>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</si>
  <si>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</si>
  <si>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</si>
  <si>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</si>
  <si>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</si>
  <si>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</si>
  <si>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</si>
  <si>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</si>
  <si>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</si>
  <si>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</si>
  <si>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</si>
  <si>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</si>
  <si>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</si>
  <si>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</si>
  <si>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</si>
  <si>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</si>
  <si>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</si>
  <si>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</si>
  <si>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</si>
  <si>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</si>
  <si>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</si>
  <si>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</si>
  <si>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</si>
  <si>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</si>
  <si>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</si>
  <si>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</si>
  <si>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</si>
  <si>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</si>
  <si>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</si>
  <si>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</si>
  <si>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</si>
  <si>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</si>
  <si>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</si>
  <si>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</si>
  <si>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</si>
  <si>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</si>
  <si>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</si>
  <si>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</si>
  <si>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</si>
  <si>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</si>
  <si>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</si>
  <si>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</si>
  <si>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</si>
  <si>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</si>
  <si>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</si>
  <si>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</si>
  <si>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</si>
  <si>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</si>
  <si>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</si>
  <si>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</si>
  <si>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</si>
  <si>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</si>
  <si>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</si>
  <si>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</si>
  <si>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</si>
  <si>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</si>
  <si>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</si>
  <si>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</si>
  <si>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</si>
  <si>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</si>
  <si>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</si>
  <si>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</si>
  <si>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</si>
  <si>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</si>
  <si>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</si>
  <si>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</si>
  <si>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</si>
  <si>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</si>
  <si>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</si>
  <si>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</si>
  <si>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</si>
  <si>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</si>
  <si>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</si>
  <si>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</si>
  <si>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</si>
  <si>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</si>
  <si>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</si>
  <si>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</si>
  <si>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</si>
  <si>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</si>
  <si>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</si>
  <si>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</si>
  <si>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</si>
  <si>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</si>
  <si>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</si>
  <si>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</si>
  <si>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</si>
  <si>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</si>
  <si>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</si>
  <si>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</si>
  <si>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</si>
  <si>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</si>
  <si>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</si>
  <si>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</si>
  <si>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</si>
  <si>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</si>
  <si>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</si>
  <si>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</si>
  <si>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</si>
  <si>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</si>
  <si>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</si>
  <si>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</si>
  <si>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</si>
  <si>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</si>
  <si>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</si>
  <si>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</si>
  <si>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</si>
  <si>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</si>
  <si>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</si>
  <si>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</si>
  <si>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</si>
  <si>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</si>
  <si>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</si>
  <si>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</si>
  <si>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</si>
  <si>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</si>
  <si>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</si>
  <si>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</si>
  <si>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</si>
  <si>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</si>
  <si>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</si>
  <si>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</si>
  <si>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</si>
  <si>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</si>
  <si>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</si>
  <si>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</si>
  <si>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</si>
  <si>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</si>
  <si>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</si>
  <si>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</si>
  <si>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</si>
  <si>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</si>
  <si>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</si>
  <si>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</si>
  <si>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</si>
  <si>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</si>
  <si>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</si>
  <si>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</si>
  <si>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</si>
  <si>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</si>
  <si>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</si>
  <si>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</si>
  <si>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</si>
  <si>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</si>
  <si>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</si>
  <si>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</si>
  <si>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</si>
  <si>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</si>
  <si>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</si>
  <si>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</si>
  <si>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</si>
  <si>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</si>
  <si>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</si>
  <si>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</si>
  <si>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</si>
  <si>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</si>
  <si>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</si>
  <si>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</si>
  <si>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</si>
  <si>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</si>
  <si>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</si>
  <si>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</si>
  <si>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</si>
  <si>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</si>
  <si>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</si>
  <si>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</si>
  <si>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</si>
  <si>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</si>
  <si>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</si>
  <si>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</si>
  <si>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</si>
  <si>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</si>
  <si>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</si>
  <si>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</si>
  <si>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</si>
  <si>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</si>
  <si>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</si>
  <si>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</si>
  <si>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</si>
  <si>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</si>
  <si>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</si>
  <si>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</si>
  <si>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</si>
  <si>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</si>
  <si>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</si>
  <si>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</si>
  <si>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</si>
  <si>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</si>
  <si>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</si>
  <si>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</si>
  <si>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</si>
  <si>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</si>
  <si>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</si>
  <si>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</si>
  <si>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</si>
  <si>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</si>
  <si>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</si>
  <si>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</si>
  <si>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</si>
  <si>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</si>
  <si>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</si>
  <si>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</si>
  <si>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</si>
  <si>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</si>
  <si>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</si>
  <si>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</si>
  <si>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</si>
  <si>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</si>
  <si>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</si>
  <si>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</si>
  <si>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</si>
  <si>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</si>
  <si>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</si>
  <si>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</si>
  <si>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</si>
  <si>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</si>
  <si>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</si>
  <si>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</si>
  <si>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</si>
  <si>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</si>
  <si>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</si>
  <si>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</si>
  <si>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</si>
  <si>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</si>
  <si>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</si>
  <si>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</si>
  <si>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</si>
  <si>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</si>
  <si>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</si>
  <si>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</si>
  <si>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</si>
  <si>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</si>
  <si>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</si>
  <si>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</si>
  <si>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</si>
  <si>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</si>
  <si>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</si>
  <si>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</si>
  <si>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</si>
  <si>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</si>
  <si>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</si>
  <si>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</si>
  <si>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</si>
  <si>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</si>
  <si>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</si>
  <si>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</si>
  <si>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</si>
  <si>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</si>
  <si>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</si>
  <si>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</si>
  <si>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</si>
  <si>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</si>
  <si>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</si>
  <si>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</si>
  <si>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</si>
  <si>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</si>
  <si>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</si>
  <si>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</si>
  <si>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</si>
  <si>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</si>
  <si>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</si>
  <si>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</si>
  <si>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</si>
  <si>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</si>
  <si>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</si>
  <si>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</si>
  <si>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</si>
  <si>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</si>
  <si>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</si>
  <si>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</si>
  <si>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</si>
  <si>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</si>
  <si>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</si>
  <si>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</si>
  <si>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</si>
  <si>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</si>
  <si>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</si>
  <si>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</si>
  <si>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</si>
  <si>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</si>
  <si>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</si>
  <si>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</si>
  <si>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</si>
  <si>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</si>
  <si>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</si>
  <si>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</si>
  <si>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</si>
  <si>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</si>
  <si>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</si>
  <si>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</si>
  <si>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</si>
  <si>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</si>
  <si>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</si>
  <si>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</si>
  <si>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</si>
  <si>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</si>
  <si>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</si>
  <si>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</si>
  <si>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</si>
  <si>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</si>
  <si>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</si>
  <si>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</si>
  <si>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</si>
  <si>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</si>
  <si>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</si>
  <si>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</si>
  <si>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</si>
  <si>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</si>
  <si>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</si>
  <si>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</si>
  <si>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</si>
  <si>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</si>
  <si>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</si>
  <si>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</si>
  <si>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</si>
  <si>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</si>
  <si>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</si>
  <si>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</si>
  <si>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</si>
  <si>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</si>
  <si>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</si>
  <si>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</si>
  <si>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</si>
  <si>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</si>
  <si>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</si>
  <si>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</si>
  <si>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</si>
  <si>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</si>
  <si>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</si>
  <si>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</si>
  <si>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</si>
  <si>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</si>
  <si>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</si>
  <si>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</si>
  <si>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</si>
  <si>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</si>
  <si>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</si>
  <si>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</si>
  <si>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</si>
  <si>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</si>
  <si>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</si>
  <si>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</si>
  <si>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</si>
  <si>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</si>
  <si>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</si>
  <si>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</si>
  <si>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</si>
  <si>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</si>
  <si>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</si>
  <si>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</si>
  <si>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</si>
  <si>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</si>
  <si>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</si>
  <si>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</si>
  <si>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</si>
  <si>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</si>
  <si>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</si>
  <si>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</si>
  <si>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</si>
  <si>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</si>
  <si>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</si>
  <si>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</si>
  <si>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</si>
  <si>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</si>
  <si>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</si>
  <si>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</si>
  <si>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</si>
  <si>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</si>
  <si>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</si>
  <si>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</si>
  <si>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</si>
  <si>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</si>
  <si>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</si>
  <si>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</si>
  <si>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</si>
  <si>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</si>
  <si>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</si>
  <si>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</si>
  <si>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</si>
  <si>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</si>
  <si>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</si>
  <si>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</si>
  <si>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</si>
  <si>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</si>
  <si>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</si>
  <si>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</si>
  <si>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</si>
  <si>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</si>
  <si>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</si>
  <si>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</si>
  <si>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</si>
  <si>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</si>
  <si>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</si>
  <si>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</si>
  <si>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</si>
  <si>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</si>
  <si>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</si>
  <si>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</si>
  <si>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</si>
  <si>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</si>
  <si>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</si>
  <si>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</si>
  <si>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</si>
  <si>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</si>
  <si>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</si>
  <si>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</si>
  <si>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</si>
  <si>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</si>
  <si>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</si>
  <si>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</si>
  <si>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</si>
  <si>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</si>
  <si>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</si>
  <si>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</si>
  <si>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</si>
  <si>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</si>
  <si>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</si>
  <si>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</si>
  <si>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</si>
  <si>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</si>
  <si>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</si>
  <si>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</si>
  <si>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</si>
  <si>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</si>
  <si>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</si>
  <si>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</si>
  <si>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</si>
  <si>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</si>
  <si>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</si>
  <si>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</si>
  <si>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</si>
  <si>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</si>
  <si>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</si>
  <si>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</si>
  <si>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</si>
  <si>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</si>
  <si>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</si>
  <si>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</si>
  <si>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</si>
  <si>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</si>
  <si>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</si>
  <si>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</si>
  <si>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</si>
  <si>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</si>
  <si>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</si>
  <si>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</si>
  <si>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</si>
  <si>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</si>
  <si>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</si>
  <si>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</si>
  <si>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</si>
  <si>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</si>
  <si>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</si>
  <si>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</si>
  <si>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</si>
  <si>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</si>
  <si>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</si>
  <si>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</si>
  <si>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</si>
  <si>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</si>
  <si>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</si>
  <si>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</si>
  <si>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</si>
  <si>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</si>
  <si>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</si>
  <si>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</si>
  <si>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</si>
  <si>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</si>
  <si>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</si>
  <si>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</si>
  <si>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</si>
  <si>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</si>
  <si>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</si>
  <si>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</si>
  <si>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</si>
  <si>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</si>
  <si>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</si>
  <si>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</si>
  <si>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</si>
  <si>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</si>
  <si>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</si>
  <si>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</si>
  <si>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</si>
  <si>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</si>
  <si>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</si>
  <si>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</si>
  <si>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</si>
  <si>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</si>
  <si>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</si>
  <si>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</si>
  <si>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</si>
  <si>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</si>
  <si>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</si>
  <si>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</si>
  <si>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</si>
  <si>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</si>
  <si>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</si>
  <si>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</si>
  <si>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</si>
  <si>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</si>
  <si>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</si>
  <si>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</si>
  <si>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</si>
  <si>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</si>
  <si>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</si>
  <si>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</si>
  <si>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</si>
  <si>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</si>
  <si>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</si>
  <si>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</si>
  <si>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</si>
  <si>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</si>
  <si>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</si>
  <si>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</si>
  <si>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</si>
  <si>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</si>
  <si>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</si>
  <si>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</si>
  <si>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</si>
  <si>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</si>
  <si>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</si>
  <si>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</si>
  <si>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</si>
  <si>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</si>
  <si>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</si>
  <si>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</si>
  <si>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</si>
  <si>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</si>
  <si>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</si>
  <si>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</si>
  <si>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</si>
  <si>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</si>
  <si>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</si>
  <si>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</si>
  <si>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</si>
  <si>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</si>
  <si>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</si>
  <si>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</si>
  <si>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</si>
  <si>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</si>
  <si>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</si>
  <si>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</si>
  <si>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</si>
  <si>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</si>
  <si>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</si>
  <si>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</si>
  <si>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</si>
  <si>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</si>
  <si>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</si>
  <si>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</si>
  <si>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</si>
  <si>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</si>
  <si>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</si>
  <si>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</si>
  <si>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</si>
  <si>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</si>
  <si>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</si>
  <si>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</si>
  <si>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</si>
  <si>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</si>
  <si>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</si>
  <si>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</si>
  <si>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</si>
  <si>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</si>
  <si>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</si>
  <si>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</si>
  <si>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</si>
  <si>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</si>
  <si>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</si>
  <si>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</si>
  <si>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</si>
  <si>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</si>
  <si>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</si>
  <si>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</si>
  <si>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</si>
  <si>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</si>
  <si>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</si>
  <si>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</si>
  <si>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</si>
  <si>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</si>
  <si>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</si>
  <si>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</si>
  <si>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</si>
  <si>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</si>
  <si>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</si>
  <si>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</si>
  <si>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</si>
  <si>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</si>
  <si>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</si>
  <si>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</si>
  <si>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</si>
  <si>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</si>
  <si>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</si>
  <si>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</si>
  <si>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</si>
  <si>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</si>
  <si>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</si>
  <si>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</si>
  <si>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</si>
  <si>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</si>
  <si>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</si>
  <si>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</si>
  <si>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</si>
  <si>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</si>
  <si>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</si>
  <si>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</si>
  <si>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</si>
  <si>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</si>
  <si>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</si>
  <si>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</si>
  <si>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</si>
  <si>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</si>
  <si>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</si>
  <si>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</si>
  <si>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</si>
  <si>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</si>
  <si>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</si>
  <si>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</si>
  <si>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</si>
  <si>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</si>
  <si>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</si>
  <si>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</si>
  <si>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</si>
  <si>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</si>
  <si>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</si>
  <si>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</si>
  <si>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</si>
  <si>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</si>
  <si>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</si>
  <si>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</si>
  <si>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</si>
  <si>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</si>
  <si>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</si>
  <si>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</si>
  <si>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</si>
  <si>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</si>
  <si>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</si>
  <si>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</si>
  <si>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</si>
  <si>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</si>
  <si>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</si>
  <si>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</si>
  <si>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</si>
  <si>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</si>
  <si>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</si>
  <si>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</si>
  <si>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</si>
  <si>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</si>
  <si>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</si>
  <si>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</si>
  <si>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</si>
  <si>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</si>
  <si>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</si>
  <si>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</si>
  <si>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</si>
  <si>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</si>
  <si>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</si>
  <si>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</si>
  <si>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</si>
  <si>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</si>
  <si>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</si>
  <si>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</si>
  <si>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</si>
  <si>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</si>
  <si>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</si>
  <si>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</si>
  <si>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</si>
  <si>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</si>
  <si>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</si>
  <si>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</si>
  <si>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</si>
  <si>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</si>
  <si>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</si>
  <si>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</si>
  <si>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</si>
  <si>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</si>
  <si>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</si>
  <si>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</si>
  <si>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</si>
  <si>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</si>
  <si>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</si>
  <si>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</si>
  <si>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</si>
  <si>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</si>
  <si>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</si>
  <si>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</si>
  <si>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</si>
  <si>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</si>
  <si>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</si>
  <si>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</si>
  <si>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</si>
  <si>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</si>
  <si>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</si>
  <si>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</si>
  <si>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</si>
  <si>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</si>
  <si>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</si>
  <si>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</si>
  <si>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</si>
  <si>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</si>
  <si>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</si>
  <si>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</si>
  <si>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</si>
  <si>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</si>
  <si>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</si>
  <si>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</si>
  <si>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</si>
  <si>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</si>
  <si>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</si>
  <si>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</si>
  <si>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</si>
  <si>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</si>
  <si>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</si>
  <si>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</si>
  <si>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</si>
  <si>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</si>
  <si>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</si>
  <si>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</si>
  <si>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</si>
  <si>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</si>
  <si>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</si>
  <si>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</si>
  <si>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</si>
  <si>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</si>
  <si>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</si>
  <si>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</si>
  <si>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</si>
  <si>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</si>
  <si>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</si>
  <si>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</si>
  <si>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</si>
  <si>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</si>
  <si>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</si>
  <si>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</si>
  <si>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</si>
  <si>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</si>
  <si>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</si>
  <si>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</si>
  <si>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</si>
  <si>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</si>
  <si>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</si>
  <si>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</si>
  <si>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</si>
  <si>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</si>
  <si>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</si>
  <si>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</si>
  <si>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</si>
  <si>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</si>
  <si>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</si>
  <si>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</si>
  <si>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</si>
  <si>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</si>
  <si>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</si>
  <si>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</si>
  <si>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</si>
  <si>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</si>
  <si>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</si>
  <si>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</si>
  <si>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</si>
  <si>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</si>
  <si>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</si>
  <si>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</si>
  <si>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</si>
  <si>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</si>
  <si>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</si>
  <si>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</si>
  <si>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</si>
  <si>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</si>
  <si>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</si>
  <si>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</si>
  <si>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</si>
  <si>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</si>
  <si>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</si>
  <si>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</si>
  <si>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</si>
  <si>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</si>
  <si>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</si>
  <si>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</si>
  <si>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</si>
  <si>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</si>
  <si>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</si>
  <si>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</si>
  <si>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</si>
  <si>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</si>
  <si>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</si>
  <si>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</si>
  <si>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</si>
  <si>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</si>
  <si>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</si>
  <si>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</si>
  <si>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</si>
  <si>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</si>
  <si>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</si>
  <si>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</si>
  <si>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</si>
  <si>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</si>
  <si>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</si>
  <si>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</si>
  <si>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</si>
  <si>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</si>
  <si>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</si>
  <si>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</si>
  <si>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</si>
  <si>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</si>
  <si>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</si>
  <si>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</si>
  <si>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</si>
  <si>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</si>
  <si>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</si>
  <si>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</si>
  <si>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</si>
  <si>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</si>
  <si>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</si>
  <si>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</si>
  <si>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</si>
  <si>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</si>
  <si>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</si>
  <si>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</si>
  <si>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</si>
  <si>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</si>
  <si>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</si>
  <si>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</si>
  <si>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</si>
  <si>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</si>
  <si>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</si>
  <si>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</si>
  <si>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</si>
  <si>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</si>
  <si>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</si>
  <si>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</si>
  <si>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</si>
  <si>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</si>
  <si>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</si>
  <si>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</si>
  <si>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</si>
  <si>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</si>
  <si>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</si>
  <si>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</si>
  <si>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</si>
  <si>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</si>
  <si>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</si>
  <si>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</si>
  <si>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</si>
  <si>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</si>
  <si>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</si>
  <si>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</si>
  <si>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</si>
  <si>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</si>
  <si>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</si>
  <si>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</si>
  <si>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</si>
  <si>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</si>
  <si>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</si>
  <si>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</si>
  <si>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</si>
  <si>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</si>
  <si>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</si>
  <si>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</si>
  <si>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</si>
  <si>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</si>
  <si>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</si>
  <si>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</si>
  <si>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</si>
  <si>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</si>
  <si>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</si>
  <si>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</si>
  <si>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</si>
  <si>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</si>
  <si>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</si>
  <si>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</si>
  <si>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</si>
  <si>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</si>
  <si>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</si>
  <si>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</si>
  <si>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</si>
  <si>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</si>
  <si>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</si>
  <si>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</si>
  <si>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</si>
  <si>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</si>
  <si>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</si>
  <si>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</si>
  <si>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</si>
  <si>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</si>
  <si>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</si>
  <si>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</si>
  <si>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</si>
  <si>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</si>
  <si>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</si>
  <si>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</si>
  <si>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</si>
  <si>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</si>
  <si>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</si>
  <si>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</si>
  <si>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</si>
  <si>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</si>
  <si>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</si>
  <si>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</si>
  <si>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</si>
  <si>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</si>
  <si>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</si>
  <si>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</si>
  <si>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</si>
  <si>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</si>
  <si>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</si>
  <si>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</si>
  <si>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</si>
  <si>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</si>
  <si>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</si>
  <si>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</si>
  <si>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</si>
  <si>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</si>
  <si>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</si>
  <si>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</si>
  <si>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</si>
  <si>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</si>
  <si>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</si>
  <si>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</si>
  <si>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</si>
  <si>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</si>
  <si>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</si>
  <si>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</si>
  <si>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</si>
  <si>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</si>
  <si>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</si>
  <si>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</si>
  <si>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</si>
  <si>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</si>
  <si>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</si>
  <si>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</si>
  <si>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</si>
  <si>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</si>
  <si>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</si>
  <si>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</si>
  <si>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</si>
  <si>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</si>
  <si>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</si>
  <si>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</si>
  <si>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</si>
  <si>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</si>
  <si>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</si>
  <si>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</si>
  <si>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</si>
  <si>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</si>
  <si>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</si>
  <si>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</si>
  <si>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</si>
  <si>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</si>
  <si>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</si>
  <si>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</si>
  <si>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</si>
  <si>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</si>
  <si>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</si>
  <si>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</si>
  <si>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</si>
  <si>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</si>
  <si>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</si>
  <si>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</si>
  <si>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</si>
  <si>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</si>
  <si>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</si>
  <si>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</si>
  <si>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</si>
  <si>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</si>
  <si>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</si>
  <si>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</si>
  <si>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</si>
  <si>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</si>
  <si>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</si>
  <si>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</si>
  <si>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</si>
  <si>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</si>
  <si>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</si>
  <si>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</si>
  <si>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</si>
  <si>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</si>
  <si>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</si>
  <si>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</si>
  <si>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</si>
  <si>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</si>
  <si>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</si>
  <si>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</si>
  <si>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</si>
  <si>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</si>
  <si>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</si>
  <si>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</si>
  <si>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</si>
  <si>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</si>
  <si>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</si>
  <si>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</si>
  <si>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</si>
  <si>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</si>
  <si>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</si>
  <si>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</si>
  <si>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</si>
  <si>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</si>
  <si>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</si>
  <si>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</si>
  <si>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</si>
  <si>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</si>
  <si>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</si>
  <si>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</si>
  <si>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</si>
  <si>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</si>
  <si>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</si>
  <si>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</si>
  <si>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</si>
  <si>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</si>
  <si>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</si>
  <si>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</si>
  <si>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</si>
  <si>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</si>
  <si>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</si>
  <si>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</si>
  <si>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</si>
  <si>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</si>
  <si>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</si>
  <si>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</si>
  <si>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</si>
  <si>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</si>
  <si>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</si>
  <si>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</si>
  <si>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</si>
  <si>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</si>
  <si>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</si>
  <si>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</si>
  <si>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</si>
  <si>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</si>
  <si>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</si>
  <si>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</si>
  <si>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</si>
  <si>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</si>
  <si>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</si>
  <si>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</si>
  <si>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</si>
  <si>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</si>
  <si>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</si>
  <si>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</si>
  <si>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</si>
  <si>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</si>
  <si>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</si>
  <si>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</si>
  <si>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</si>
  <si>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</si>
  <si>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</si>
  <si>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</si>
  <si>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</si>
  <si>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</si>
  <si>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</si>
  <si>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</si>
  <si>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</si>
  <si>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</si>
  <si>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</si>
  <si>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</si>
  <si>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</si>
  <si>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</si>
  <si>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</si>
  <si>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</si>
  <si>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</si>
  <si>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</si>
  <si>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</si>
  <si>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</si>
  <si>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</si>
  <si>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</si>
  <si>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</si>
  <si>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</si>
  <si>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</si>
  <si>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</si>
  <si>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</si>
  <si>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</si>
  <si>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</si>
  <si>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</si>
  <si>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</si>
  <si>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</si>
  <si>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</si>
  <si>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</si>
  <si>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</si>
  <si>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</si>
  <si>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</si>
  <si>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</si>
  <si>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</si>
  <si>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</si>
  <si>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</si>
  <si>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</si>
  <si>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</si>
  <si>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</si>
  <si>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</si>
  <si>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</si>
  <si>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</si>
  <si>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</si>
  <si>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</si>
  <si>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</si>
  <si>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</si>
  <si>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</si>
  <si>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</si>
  <si>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</si>
  <si>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</si>
  <si>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</si>
  <si>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</si>
  <si>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</si>
  <si>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</si>
  <si>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</si>
  <si>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</si>
  <si>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</si>
  <si>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</si>
  <si>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</si>
  <si>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</si>
  <si>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</si>
  <si>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</si>
  <si>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</si>
  <si>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</si>
  <si>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</si>
  <si>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</si>
  <si>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</si>
  <si>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</si>
  <si>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</si>
  <si>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</si>
  <si>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</si>
  <si>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</si>
  <si>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</si>
  <si>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</si>
  <si>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</si>
  <si>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</si>
  <si>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</si>
  <si>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</si>
  <si>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</si>
  <si>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</si>
  <si>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</si>
  <si>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</si>
  <si>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</si>
  <si>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</si>
  <si>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</si>
  <si>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</si>
  <si>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</si>
  <si>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</si>
  <si>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</si>
  <si>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</si>
  <si>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</si>
  <si>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</si>
  <si>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</si>
  <si>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</si>
  <si>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</si>
  <si>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</si>
  <si>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</si>
  <si>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</si>
  <si>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</si>
  <si>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</si>
  <si>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</si>
  <si>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</si>
  <si>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</si>
  <si>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</si>
  <si>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</si>
  <si>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</si>
  <si>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</si>
  <si>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</si>
  <si>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</si>
  <si>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</si>
  <si>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</si>
  <si>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</si>
  <si>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</si>
  <si>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</si>
  <si>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</si>
  <si>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</si>
  <si>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</si>
  <si>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</si>
  <si>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</si>
  <si>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</si>
  <si>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</si>
  <si>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</si>
  <si>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</si>
  <si>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</si>
  <si>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</si>
  <si>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</si>
  <si>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</si>
  <si>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</si>
  <si>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</si>
  <si>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</si>
  <si>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</si>
  <si>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</si>
  <si>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</si>
  <si>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</si>
  <si>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</si>
  <si>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</si>
  <si>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</si>
  <si>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</si>
  <si>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</si>
  <si>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</si>
  <si>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</si>
  <si>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</si>
  <si>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</si>
  <si>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</si>
  <si>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</si>
  <si>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</si>
  <si>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</si>
  <si>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</si>
  <si>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</si>
  <si>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</si>
  <si>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</si>
  <si>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</si>
  <si>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</si>
  <si>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</si>
  <si>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</si>
  <si>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</si>
  <si>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</si>
  <si>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</si>
  <si>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</si>
  <si>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</si>
  <si>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</si>
  <si>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</si>
  <si>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</si>
  <si>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</si>
  <si>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</si>
  <si>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</si>
  <si>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</si>
  <si>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</si>
  <si>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</si>
  <si>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</si>
  <si>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</si>
  <si>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</si>
  <si>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</si>
  <si>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</si>
  <si>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</si>
  <si>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</si>
  <si>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</si>
  <si>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</si>
  <si>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</si>
  <si>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</si>
  <si>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</si>
  <si>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</si>
  <si>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</si>
  <si>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</si>
  <si>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</si>
  <si>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</si>
  <si>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</si>
  <si>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</si>
  <si>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</si>
  <si>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</si>
  <si>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</si>
  <si>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</si>
  <si>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</si>
  <si>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</si>
  <si>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</si>
  <si>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</si>
  <si>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</si>
  <si>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</si>
  <si>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</si>
  <si>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</si>
  <si>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</si>
  <si>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</si>
  <si>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</si>
  <si>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</si>
  <si>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</si>
  <si>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</si>
  <si>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</si>
  <si>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</si>
  <si>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</si>
  <si>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</si>
  <si>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</si>
  <si>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</si>
  <si>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</si>
  <si>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</si>
  <si>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</si>
  <si>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</si>
  <si>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</si>
  <si>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</si>
  <si>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</si>
  <si>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</si>
  <si>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</si>
  <si>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</si>
  <si>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</si>
  <si>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</si>
  <si>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</si>
  <si>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</si>
  <si>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</si>
  <si>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</si>
  <si>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</si>
  <si>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</si>
  <si>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</si>
  <si>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</si>
  <si>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</si>
  <si>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</si>
  <si>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</si>
  <si>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</si>
  <si>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</si>
  <si>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</si>
  <si>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</si>
  <si>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</si>
  <si>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</si>
  <si>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</si>
  <si>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</si>
  <si>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</si>
  <si>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</si>
  <si>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</si>
  <si>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</si>
  <si>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</si>
  <si>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</si>
  <si>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</si>
  <si>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</si>
  <si>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</si>
  <si>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</si>
  <si>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</si>
  <si>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</si>
  <si>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</si>
  <si>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</si>
  <si>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</si>
  <si>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</si>
  <si>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</si>
  <si>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</si>
  <si>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</si>
  <si>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</si>
  <si>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</si>
  <si>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</si>
  <si>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</si>
  <si>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</si>
  <si>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</si>
  <si>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</si>
  <si>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</si>
  <si>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</si>
  <si>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</si>
  <si>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</si>
  <si>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</si>
  <si>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</si>
  <si>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</si>
  <si>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</si>
  <si>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</si>
  <si>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</si>
  <si>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</si>
  <si>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</si>
  <si>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</si>
  <si>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</si>
  <si>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</si>
  <si>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</si>
  <si>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</si>
  <si>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</si>
  <si>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</si>
  <si>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</si>
  <si>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</si>
  <si>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</si>
  <si>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</si>
  <si>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</si>
  <si>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</si>
  <si>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</si>
  <si>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</si>
  <si>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</si>
  <si>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</si>
  <si>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</si>
  <si>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</si>
  <si>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</si>
  <si>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</si>
  <si>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</si>
  <si>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</si>
  <si>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</si>
  <si>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</si>
  <si>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</si>
  <si>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</si>
  <si>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</si>
  <si>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</si>
  <si>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</si>
  <si>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</si>
  <si>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</si>
  <si>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</si>
  <si>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</si>
  <si>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</si>
  <si>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</si>
  <si>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</si>
  <si>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</si>
  <si>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</si>
  <si>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</si>
  <si>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</si>
  <si>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</si>
  <si>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</si>
  <si>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</si>
  <si>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</si>
  <si>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</si>
  <si>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</si>
  <si>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</si>
  <si>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</si>
  <si>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</si>
  <si>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</si>
  <si>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</si>
  <si>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</si>
  <si>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</si>
  <si>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</si>
  <si>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</si>
  <si>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</si>
  <si>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</si>
  <si>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</si>
  <si>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</si>
  <si>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</si>
  <si>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</si>
  <si>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</si>
  <si>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</si>
  <si>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</si>
  <si>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</si>
  <si>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</si>
  <si>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</si>
  <si>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</si>
  <si>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</si>
  <si>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</si>
  <si>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</si>
  <si>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</si>
  <si>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</si>
  <si>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</si>
  <si>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</si>
  <si>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</si>
  <si>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</si>
  <si>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</si>
  <si>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</si>
  <si>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</si>
  <si>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</si>
  <si>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</si>
  <si>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</si>
  <si>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</si>
  <si>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</si>
  <si>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</si>
  <si>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</si>
  <si>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</si>
  <si>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</si>
  <si>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</si>
  <si>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</si>
  <si>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</si>
  <si>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</si>
  <si>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</si>
  <si>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</si>
  <si>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</si>
  <si>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</si>
  <si>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</si>
  <si>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</si>
  <si>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</si>
  <si>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</si>
  <si>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</si>
  <si>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</si>
  <si>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</si>
  <si>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</si>
  <si>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</si>
  <si>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</si>
  <si>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</si>
  <si>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</si>
  <si>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</si>
  <si>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</si>
  <si>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</si>
  <si>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</si>
  <si>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</si>
  <si>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</si>
  <si>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</si>
  <si>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</si>
  <si>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</si>
  <si>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</si>
  <si>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</si>
  <si>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</si>
  <si>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</si>
  <si>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</si>
  <si>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</si>
  <si>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</si>
  <si>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</si>
  <si>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</si>
  <si>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</si>
  <si>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</si>
  <si>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</si>
  <si>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</si>
  <si>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</si>
  <si>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</si>
  <si>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</si>
  <si>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</si>
  <si>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</si>
  <si>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</si>
  <si>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</si>
  <si>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</si>
  <si>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</si>
  <si>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</si>
  <si>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</si>
  <si>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</si>
  <si>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</si>
  <si>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</si>
  <si>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</si>
  <si>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</si>
  <si>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</si>
  <si>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</si>
  <si>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</si>
  <si>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</si>
  <si>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</si>
  <si>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</si>
  <si>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</si>
  <si>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</si>
  <si>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</si>
  <si>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</si>
  <si>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</si>
  <si>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</si>
  <si>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</si>
  <si>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</si>
  <si>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</si>
  <si>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</si>
  <si>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</si>
  <si>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</si>
  <si>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</si>
  <si>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</si>
  <si>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</si>
  <si>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</si>
  <si>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</si>
  <si>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</si>
  <si>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</si>
  <si>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</si>
  <si>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</si>
  <si>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</si>
  <si>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</si>
  <si>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</si>
  <si>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</si>
  <si>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</si>
  <si>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</si>
  <si>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</si>
  <si>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</si>
  <si>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</si>
  <si>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</si>
  <si>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</si>
  <si>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</si>
  <si>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</si>
  <si>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</si>
  <si>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</si>
  <si>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</si>
  <si>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</si>
  <si>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</si>
  <si>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</si>
  <si>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</si>
  <si>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</si>
  <si>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</si>
  <si>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</si>
  <si>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</si>
  <si>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</si>
  <si>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</si>
  <si>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</si>
  <si>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</si>
  <si>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</si>
  <si>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</si>
  <si>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</si>
  <si>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</si>
  <si>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</si>
  <si>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</si>
  <si>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</si>
  <si>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</si>
  <si>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</si>
  <si>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</si>
  <si>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</si>
  <si>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</si>
  <si>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</si>
  <si>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</si>
  <si>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</si>
  <si>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</si>
  <si>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</si>
  <si>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</si>
  <si>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</si>
  <si>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</si>
  <si>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</si>
  <si>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</si>
  <si>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</si>
  <si>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</si>
  <si>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</si>
  <si>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</si>
  <si>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</si>
  <si>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</si>
  <si>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</si>
  <si>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</si>
  <si>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</si>
  <si>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</si>
  <si>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</si>
  <si>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</si>
  <si>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</si>
  <si>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</si>
  <si>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</si>
  <si>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</si>
  <si>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</si>
  <si>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</si>
  <si>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</si>
  <si>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</si>
  <si>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</si>
  <si>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</si>
  <si>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</si>
  <si>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</si>
  <si>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</si>
  <si>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</si>
  <si>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</si>
  <si>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</si>
  <si>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</si>
  <si>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</si>
  <si>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</si>
  <si>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</si>
  <si>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</si>
  <si>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</si>
  <si>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</si>
  <si>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</si>
  <si>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</si>
  <si>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</si>
  <si>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</si>
  <si>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</si>
  <si>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</si>
  <si>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</si>
  <si>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</si>
  <si>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</si>
  <si>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</si>
  <si>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</si>
  <si>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</si>
  <si>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</si>
  <si>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</si>
  <si>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</si>
  <si>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</si>
  <si>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</si>
  <si>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</si>
  <si>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</si>
  <si>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</si>
  <si>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</si>
  <si>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</si>
  <si>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</si>
  <si>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</si>
  <si>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</si>
  <si>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</si>
  <si>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</si>
  <si>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</si>
  <si>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</si>
  <si>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</si>
  <si>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</si>
  <si>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</si>
  <si>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</si>
  <si>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</si>
  <si>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</si>
  <si>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</si>
  <si>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</si>
  <si>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</si>
  <si>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</si>
  <si>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</si>
  <si>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</si>
  <si>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</si>
  <si>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</si>
  <si>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</si>
  <si>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</si>
  <si>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</si>
  <si>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</si>
  <si>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</si>
  <si>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</si>
  <si>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</si>
  <si>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</si>
  <si>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</si>
  <si>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</si>
  <si>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</si>
  <si>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</si>
  <si>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</si>
  <si>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</si>
  <si>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</si>
  <si>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</si>
  <si>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</si>
  <si>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</si>
  <si>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</si>
  <si>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</si>
  <si>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</si>
  <si>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</si>
  <si>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</si>
  <si>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</si>
  <si>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</si>
  <si>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</si>
  <si>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</si>
  <si>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</si>
  <si>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</si>
  <si>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</si>
  <si>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</si>
  <si>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</si>
  <si>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</si>
  <si>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</si>
  <si>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</si>
  <si>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</si>
  <si>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</si>
  <si>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</si>
  <si>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</si>
  <si>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</si>
  <si>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</si>
  <si>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</si>
  <si>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</si>
  <si>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</si>
  <si>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</si>
  <si>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</si>
  <si>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</si>
  <si>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</si>
  <si>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</si>
  <si>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</si>
  <si>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</si>
  <si>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</si>
  <si>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</si>
  <si>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</si>
  <si>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</si>
  <si>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</si>
  <si>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</si>
  <si>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</si>
  <si>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</si>
  <si>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</si>
  <si>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</si>
  <si>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</si>
  <si>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</si>
  <si>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</si>
  <si>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</si>
  <si>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</si>
  <si>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</si>
  <si>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</si>
  <si>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</si>
  <si>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</si>
  <si>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</si>
  <si>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</si>
  <si>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</si>
  <si>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</si>
  <si>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</si>
  <si>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</si>
  <si>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</si>
  <si>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</si>
  <si>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</si>
  <si>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</si>
  <si>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</si>
  <si>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</si>
  <si>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</si>
  <si>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</si>
  <si>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</si>
  <si>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</si>
  <si>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</si>
  <si>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</si>
  <si>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</si>
  <si>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</si>
  <si>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</si>
  <si>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</si>
  <si>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</si>
  <si>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</si>
  <si>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</si>
  <si>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</si>
  <si>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</si>
  <si>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</si>
  <si>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</si>
  <si>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</si>
  <si>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</si>
  <si>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</si>
  <si>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</si>
  <si>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</si>
  <si>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</si>
  <si>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</si>
  <si>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</si>
  <si>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</si>
  <si>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</si>
  <si>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</si>
  <si>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</si>
  <si>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</si>
  <si>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</si>
  <si>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</si>
  <si>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</si>
  <si>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</si>
  <si>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</si>
  <si>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</si>
  <si>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</si>
  <si>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</si>
  <si>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</si>
  <si>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</si>
  <si>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</si>
  <si>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</si>
  <si>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</si>
  <si>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</si>
  <si>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</si>
  <si>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</si>
  <si>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</si>
  <si>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</si>
  <si>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</si>
  <si>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</si>
  <si>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</si>
  <si>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</si>
  <si>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</si>
  <si>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</si>
  <si>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</si>
  <si>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</si>
  <si>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</si>
  <si>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</si>
  <si>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</si>
  <si>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</si>
  <si>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</si>
  <si>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</si>
  <si>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</si>
  <si>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</si>
  <si>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</si>
  <si>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</si>
  <si>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</si>
  <si>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</si>
  <si>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</si>
  <si>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</si>
  <si>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</si>
  <si>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</si>
  <si>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</si>
  <si>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</si>
  <si>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</si>
  <si>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</si>
  <si>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</si>
  <si>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</si>
  <si>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</si>
  <si>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</si>
  <si>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</si>
  <si>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</si>
  <si>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</si>
  <si>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</si>
  <si>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</si>
  <si>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</si>
  <si>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</si>
  <si>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</si>
  <si>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</si>
  <si>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</si>
  <si>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</si>
  <si>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</si>
  <si>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</si>
  <si>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</si>
  <si>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</si>
  <si>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</si>
  <si>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</si>
  <si>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</si>
  <si>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</si>
  <si>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</si>
  <si>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</si>
  <si>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</si>
  <si>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</si>
  <si>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</si>
  <si>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</si>
  <si>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</si>
  <si>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</si>
  <si>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</si>
  <si>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</si>
  <si>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</si>
  <si>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</si>
  <si>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</si>
  <si>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</si>
  <si>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</si>
  <si>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</si>
  <si>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</si>
  <si>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</si>
  <si>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</si>
  <si>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</si>
  <si>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</si>
  <si>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</si>
  <si>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</si>
  <si>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</si>
  <si>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</si>
  <si>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</si>
  <si>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</si>
  <si>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</si>
  <si>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</si>
  <si>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</si>
  <si>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</si>
  <si>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</si>
  <si>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</si>
  <si>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</si>
  <si>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</si>
  <si>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</si>
  <si>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</si>
  <si>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</si>
  <si>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</si>
  <si>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</si>
  <si>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</si>
  <si>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</si>
  <si>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</si>
  <si>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</si>
  <si>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</si>
  <si>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</si>
  <si>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</si>
  <si>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</si>
  <si>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</si>
  <si>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</si>
  <si>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</si>
  <si>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</si>
  <si>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</si>
  <si>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</si>
  <si>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</si>
  <si>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</si>
  <si>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</si>
  <si>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</si>
  <si>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</si>
  <si>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</si>
  <si>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</si>
  <si>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</si>
  <si>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</si>
  <si>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</si>
  <si>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</si>
  <si>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</si>
  <si>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</si>
  <si>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</si>
  <si>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</si>
  <si>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</si>
  <si>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</si>
  <si>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</si>
  <si>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</si>
  <si>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</si>
  <si>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</si>
  <si>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</si>
  <si>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</si>
  <si>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</si>
  <si>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</si>
  <si>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</si>
  <si>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</si>
  <si>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</si>
  <si>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</si>
  <si>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</si>
  <si>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</si>
  <si>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</si>
  <si>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</si>
  <si>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</si>
  <si>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</si>
  <si>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</si>
  <si>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</si>
  <si>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</si>
  <si>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</si>
  <si>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</si>
  <si>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</si>
  <si>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</si>
  <si>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</si>
  <si>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</si>
  <si>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</si>
  <si>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</si>
  <si>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</si>
  <si>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</si>
  <si>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</si>
  <si>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</si>
  <si>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</si>
  <si>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</si>
  <si>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</si>
  <si>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</si>
  <si>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</si>
  <si>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</si>
  <si>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</si>
  <si>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</si>
  <si>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</si>
  <si>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</si>
  <si>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</si>
  <si>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</si>
  <si>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</si>
  <si>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</si>
  <si>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</si>
  <si>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</si>
  <si>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</si>
  <si>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</si>
  <si>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</si>
  <si>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</si>
  <si>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</si>
  <si>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</si>
  <si>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</si>
  <si>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</si>
  <si>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</si>
  <si>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</si>
  <si>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</si>
  <si>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</si>
  <si>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</si>
  <si>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</si>
  <si>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</si>
  <si>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</si>
  <si>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</si>
  <si>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</si>
  <si>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</si>
  <si>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</si>
  <si>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</si>
  <si>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</si>
  <si>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</si>
  <si>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</si>
  <si>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</si>
  <si>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</si>
  <si>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</si>
  <si>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</si>
  <si>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</si>
  <si>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</si>
  <si>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</si>
  <si>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</si>
  <si>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</si>
  <si>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</si>
  <si>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</si>
  <si>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</si>
  <si>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</si>
  <si>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</si>
  <si>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</si>
  <si>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</si>
  <si>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</si>
  <si>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</si>
  <si>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</si>
  <si>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</si>
  <si>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</si>
  <si>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</si>
  <si>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</si>
  <si>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</si>
  <si>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</si>
  <si>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</si>
  <si>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</si>
  <si>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</si>
  <si>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</si>
  <si>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</si>
  <si>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</si>
  <si>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</si>
  <si>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</si>
  <si>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</si>
  <si>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</si>
  <si>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</si>
  <si>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</si>
  <si>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</si>
  <si>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</si>
  <si>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</si>
  <si>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</si>
  <si>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</si>
  <si>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</si>
  <si>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</si>
  <si>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</si>
  <si>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</si>
  <si>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</si>
  <si>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</si>
  <si>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</si>
  <si>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</si>
  <si>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</si>
  <si>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</si>
  <si>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</si>
  <si>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</si>
  <si>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</si>
  <si>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</si>
  <si>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</si>
  <si>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</si>
  <si>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</si>
  <si>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</si>
  <si>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</si>
  <si>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</si>
  <si>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</si>
  <si>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</si>
  <si>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</si>
  <si>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</si>
  <si>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</si>
  <si>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</si>
  <si>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</si>
  <si>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</si>
  <si>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</si>
  <si>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</si>
  <si>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</si>
  <si>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</si>
  <si>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</si>
  <si>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</si>
  <si>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</si>
  <si>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</si>
  <si>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</si>
  <si>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</si>
  <si>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</si>
  <si>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</si>
  <si>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</si>
  <si>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</si>
  <si>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</si>
  <si>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</si>
  <si>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</si>
  <si>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</si>
  <si>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</si>
  <si>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</si>
  <si>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</si>
  <si>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</si>
  <si>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</si>
  <si>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</si>
  <si>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</si>
  <si>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</si>
  <si>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</si>
  <si>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</si>
  <si>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</si>
  <si>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</si>
  <si>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</si>
  <si>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</si>
  <si>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</si>
  <si>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</si>
  <si>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</si>
  <si>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</si>
  <si>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</si>
  <si>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</si>
  <si>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</si>
  <si>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</si>
  <si>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</si>
  <si>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</si>
  <si>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</si>
  <si>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</si>
  <si>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</si>
  <si>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</si>
  <si>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</si>
  <si>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</si>
  <si>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</si>
  <si>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</si>
  <si>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</si>
  <si>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</si>
  <si>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</si>
  <si>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</si>
  <si>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</si>
  <si>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</si>
  <si>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</si>
  <si>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</si>
  <si>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</si>
  <si>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</si>
  <si>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</si>
  <si>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</si>
  <si>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</si>
  <si>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</si>
  <si>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</si>
  <si>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</si>
  <si>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</si>
  <si>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</si>
  <si>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</si>
  <si>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</si>
  <si>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</si>
  <si>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</si>
  <si>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</si>
  <si>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</si>
  <si>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</si>
  <si>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</si>
  <si>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</si>
  <si>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</si>
  <si>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</si>
  <si>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</si>
  <si>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</si>
  <si>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</si>
  <si>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</si>
  <si>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</si>
  <si>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</si>
  <si>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</si>
  <si>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</si>
  <si>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</si>
  <si>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</si>
  <si>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</si>
  <si>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</si>
  <si>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</si>
  <si>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</si>
  <si>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</si>
  <si>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</si>
  <si>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</si>
  <si>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</si>
  <si>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</si>
  <si>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</si>
  <si>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</si>
  <si>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</si>
  <si>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</si>
  <si>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</si>
  <si>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</si>
  <si>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</si>
  <si>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</si>
  <si>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</si>
  <si>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</si>
  <si>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</si>
  <si>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</si>
  <si>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</si>
  <si>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</si>
  <si>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</si>
  <si>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</si>
  <si>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</si>
  <si>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</si>
  <si>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</si>
  <si>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</si>
  <si>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</si>
  <si>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</si>
  <si>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</si>
  <si>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</si>
  <si>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</si>
  <si>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</si>
  <si>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</si>
  <si>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</si>
  <si>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</si>
  <si>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</si>
  <si>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</si>
  <si>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</si>
  <si>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</si>
  <si>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</si>
  <si>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</si>
  <si>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</si>
  <si>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</si>
  <si>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</si>
  <si>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</si>
  <si>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</si>
  <si>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</si>
  <si>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</si>
  <si>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</si>
  <si>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</si>
  <si>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</si>
  <si>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</si>
  <si>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</si>
  <si>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</si>
  <si>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</si>
  <si>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</si>
  <si>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</si>
  <si>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</si>
  <si>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</si>
  <si>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</si>
  <si>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</si>
  <si>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</si>
  <si>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</si>
  <si>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</si>
  <si>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</si>
  <si>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</si>
  <si>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</si>
  <si>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</si>
  <si>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</si>
  <si>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</si>
  <si>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</si>
  <si>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</si>
  <si>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</si>
  <si>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</si>
  <si>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</si>
  <si>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</si>
  <si>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</si>
  <si>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</si>
  <si>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</si>
  <si>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</si>
  <si>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</si>
  <si>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</si>
  <si>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</si>
  <si>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</si>
  <si>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</si>
  <si>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</si>
  <si>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</si>
  <si>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</si>
  <si>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</si>
  <si>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</si>
  <si>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</si>
  <si>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</si>
  <si>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</si>
  <si>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</si>
  <si>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</si>
  <si>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</si>
  <si>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</si>
  <si>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</si>
  <si>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</si>
  <si>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</si>
  <si>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</si>
  <si>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</si>
  <si>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</si>
  <si>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</si>
  <si>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</si>
  <si>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</si>
  <si>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</si>
  <si>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</si>
  <si>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</si>
  <si>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</si>
  <si>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</si>
  <si>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</si>
  <si>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</si>
  <si>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</si>
  <si>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</si>
  <si>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</si>
  <si>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</si>
  <si>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</si>
  <si>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</si>
  <si>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</si>
  <si>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</si>
  <si>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</si>
  <si>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</si>
  <si>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</si>
  <si>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</si>
  <si>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</si>
  <si>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</si>
  <si>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</si>
  <si>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</si>
  <si>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</si>
  <si>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</si>
  <si>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</si>
  <si>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</si>
  <si>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</si>
  <si>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</si>
  <si>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</si>
  <si>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</si>
  <si>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</si>
  <si>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</si>
  <si>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</si>
  <si>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</si>
  <si>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</si>
  <si>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</si>
  <si>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</si>
  <si>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</si>
  <si>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</si>
  <si>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</si>
  <si>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</si>
  <si>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</si>
  <si>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</si>
  <si>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</si>
  <si>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</si>
  <si>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</si>
  <si>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</si>
  <si>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</si>
  <si>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</si>
  <si>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</si>
  <si>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</si>
  <si>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</si>
  <si>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</si>
  <si>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</si>
  <si>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</si>
  <si>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</si>
  <si>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</si>
  <si>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</si>
  <si>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</si>
  <si>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</si>
  <si>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</si>
  <si>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</si>
  <si>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</si>
  <si>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</si>
  <si>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</si>
  <si>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</si>
  <si>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</si>
  <si>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</si>
  <si>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</si>
  <si>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</si>
  <si>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</si>
  <si>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</si>
  <si>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</si>
  <si>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</si>
  <si>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</si>
  <si>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</si>
  <si>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</si>
  <si>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</si>
  <si>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</si>
  <si>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</si>
  <si>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</si>
  <si>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</si>
  <si>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</si>
  <si>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</si>
  <si>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</si>
  <si>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</si>
  <si>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</si>
  <si>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</si>
  <si>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</si>
  <si>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</si>
  <si>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</si>
  <si>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</si>
  <si>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</si>
  <si>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</si>
  <si>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</si>
  <si>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</si>
  <si>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</si>
  <si>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</si>
  <si>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</si>
  <si>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</si>
  <si>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</si>
  <si>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</si>
  <si>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</si>
  <si>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</si>
  <si>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</si>
  <si>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</si>
  <si>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</si>
  <si>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</si>
  <si>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</si>
  <si>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</si>
  <si>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</si>
  <si>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</si>
  <si>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</si>
  <si>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</si>
  <si>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</si>
  <si>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</si>
  <si>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</si>
  <si>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</si>
  <si>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</si>
  <si>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</si>
  <si>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</si>
  <si>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</si>
  <si>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</si>
  <si>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</si>
  <si>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</si>
  <si>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</si>
  <si>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</si>
  <si>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</si>
  <si>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</si>
  <si>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</si>
  <si>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</si>
  <si>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</si>
  <si>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</si>
  <si>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</si>
  <si>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</si>
  <si>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</si>
  <si>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</si>
  <si>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</si>
  <si>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</si>
  <si>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</si>
  <si>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</si>
  <si>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</si>
  <si>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</si>
  <si>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</si>
  <si>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</si>
  <si>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</si>
  <si>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</si>
  <si>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</si>
  <si>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</si>
  <si>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</si>
  <si>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</si>
  <si>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</si>
  <si>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</si>
  <si>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</si>
  <si>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</si>
  <si>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</si>
  <si>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</si>
  <si>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</si>
  <si>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</si>
  <si>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</si>
  <si>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</si>
  <si>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</si>
  <si>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</si>
  <si>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</si>
  <si>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</si>
  <si>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</si>
  <si>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</si>
  <si>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</si>
  <si>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</si>
  <si>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</si>
  <si>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</si>
  <si>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</si>
  <si>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</si>
  <si>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</si>
  <si>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</si>
  <si>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</si>
  <si>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</si>
  <si>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</si>
  <si>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</si>
  <si>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</si>
  <si>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</si>
  <si>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</si>
  <si>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</si>
  <si>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</si>
  <si>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</si>
  <si>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</si>
  <si>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</si>
  <si>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</si>
  <si>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</si>
  <si>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</si>
  <si>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</si>
  <si>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</si>
  <si>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</si>
  <si>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</si>
  <si>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</si>
  <si>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</si>
  <si>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</si>
  <si>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</si>
  <si>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</si>
  <si>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</si>
  <si>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</si>
  <si>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</si>
  <si>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</si>
  <si>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</si>
  <si>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</si>
  <si>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</si>
  <si>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</si>
  <si>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</si>
  <si>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</si>
  <si>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</si>
  <si>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</si>
  <si>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</si>
  <si>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</si>
  <si>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</si>
  <si>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</si>
  <si>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</si>
  <si>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</si>
  <si>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</si>
  <si>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</si>
  <si>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</si>
  <si>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</si>
  <si>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</si>
  <si>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</si>
  <si>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</si>
  <si>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</si>
  <si>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</si>
  <si>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</si>
  <si>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</si>
  <si>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</si>
  <si>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</si>
  <si>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</si>
  <si>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</si>
  <si>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</si>
  <si>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</si>
  <si>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</si>
  <si>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</si>
  <si>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</si>
  <si>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</si>
  <si>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</si>
  <si>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</si>
  <si>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</si>
  <si>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</si>
  <si>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</si>
  <si>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</si>
  <si>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</si>
  <si>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</si>
  <si>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</si>
  <si>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</si>
  <si>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</si>
  <si>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</si>
  <si>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</si>
  <si>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</si>
  <si>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</si>
  <si>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</si>
  <si>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</si>
  <si>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</si>
  <si>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</si>
  <si>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</si>
  <si>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</si>
  <si>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</si>
  <si>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</si>
  <si>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</si>
  <si>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</si>
  <si>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</si>
  <si>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</si>
  <si>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</si>
  <si>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</si>
  <si>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</si>
  <si>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</si>
  <si>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</si>
  <si>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</si>
  <si>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</si>
  <si>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</si>
  <si>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</si>
  <si>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</si>
  <si>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</si>
  <si>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</si>
  <si>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</si>
  <si>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</si>
  <si>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</si>
  <si>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</si>
  <si>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</si>
  <si>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</si>
  <si>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</si>
  <si>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</si>
  <si>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</si>
  <si>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</si>
  <si>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</si>
  <si>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</si>
  <si>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</si>
  <si>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</si>
  <si>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</si>
  <si>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</si>
  <si>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</si>
  <si>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</si>
  <si>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</si>
  <si>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</si>
  <si>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</si>
  <si>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</si>
  <si>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</si>
  <si>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</si>
  <si>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</si>
  <si>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</si>
  <si>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</si>
  <si>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</si>
  <si>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</si>
  <si>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</si>
  <si>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</si>
  <si>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</si>
  <si>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</si>
  <si>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</si>
  <si>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</si>
  <si>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</si>
  <si>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</si>
  <si>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</si>
  <si>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</si>
  <si>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</si>
  <si>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</si>
  <si>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</si>
  <si>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</si>
  <si>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</si>
  <si>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</si>
  <si>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</si>
  <si>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</si>
  <si>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</si>
  <si>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</si>
  <si>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</si>
  <si>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</si>
  <si>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</si>
  <si>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</si>
  <si>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</si>
  <si>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</si>
  <si>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</si>
  <si>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</si>
  <si>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</si>
  <si>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</si>
  <si>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</si>
  <si>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</si>
  <si>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</si>
  <si>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</si>
  <si>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</si>
  <si>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</si>
  <si>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</si>
  <si>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</si>
  <si>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</si>
  <si>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</si>
  <si>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</si>
  <si>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</si>
  <si>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</si>
  <si>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</si>
  <si>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</si>
  <si>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</si>
  <si>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</si>
  <si>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</si>
  <si>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</si>
  <si>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</si>
  <si>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</si>
  <si>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</si>
  <si>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</si>
  <si>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</si>
  <si>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</si>
  <si>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</si>
  <si>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</si>
  <si>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</si>
  <si>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</si>
  <si>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</si>
  <si>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</si>
  <si>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</si>
  <si>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</si>
  <si>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</si>
  <si>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</si>
  <si>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</si>
  <si>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</si>
  <si>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</si>
  <si>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</si>
  <si>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</si>
  <si>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</si>
  <si>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</si>
  <si>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</si>
  <si>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</si>
  <si>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</si>
  <si>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</si>
  <si>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</si>
  <si>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</si>
  <si>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</si>
  <si>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</si>
  <si>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</si>
  <si>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</si>
  <si>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</si>
  <si>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</si>
  <si>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</si>
  <si>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</si>
  <si>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</si>
  <si>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</si>
  <si>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</si>
  <si>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</si>
  <si>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</si>
  <si>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</si>
  <si>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</si>
  <si>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</si>
  <si>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</si>
  <si>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</si>
  <si>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</si>
  <si>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</si>
  <si>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</si>
  <si>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</si>
  <si>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</si>
  <si>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</si>
  <si>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</si>
  <si>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</si>
  <si>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</si>
  <si>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</si>
  <si>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</si>
  <si>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</si>
  <si>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</si>
  <si>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</si>
  <si>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</si>
  <si>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</si>
  <si>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</si>
  <si>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</si>
  <si>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</si>
  <si>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</si>
  <si>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</si>
  <si>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</si>
  <si>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</si>
  <si>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</si>
  <si>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</si>
  <si>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</si>
  <si>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</si>
  <si>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</si>
  <si>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</si>
  <si>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</si>
  <si>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</si>
  <si>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</si>
  <si>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</si>
  <si>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</si>
  <si>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</si>
  <si>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</si>
  <si>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</si>
  <si>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</si>
  <si>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</si>
  <si>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</si>
  <si>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</si>
  <si>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</si>
  <si>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</si>
  <si>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</si>
  <si>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</si>
  <si>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</si>
  <si>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</si>
  <si>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</si>
  <si>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</si>
  <si>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</si>
  <si>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</si>
  <si>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</si>
  <si>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</si>
  <si>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</si>
  <si>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</si>
  <si>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</si>
  <si>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</si>
  <si>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</si>
  <si>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</si>
  <si>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</si>
  <si>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</si>
  <si>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</si>
  <si>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</si>
  <si>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</si>
  <si>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</si>
  <si>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</si>
  <si>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</si>
  <si>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</si>
  <si>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</si>
  <si>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</si>
  <si>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</si>
  <si>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</si>
  <si>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</si>
  <si>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</si>
  <si>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</si>
  <si>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</si>
  <si>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</si>
  <si>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</si>
  <si>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</si>
  <si>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</si>
  <si>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</si>
  <si>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</si>
  <si>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</si>
  <si>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</si>
  <si>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</si>
  <si>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</si>
  <si>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</si>
  <si>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</si>
  <si>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</si>
  <si>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</si>
  <si>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</si>
  <si>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</si>
  <si>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</si>
  <si>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</si>
  <si>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</si>
  <si>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</si>
  <si>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</si>
  <si>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</si>
  <si>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</si>
  <si>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</si>
  <si>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</si>
  <si>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</si>
  <si>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</si>
  <si>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</si>
  <si>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</si>
  <si>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</si>
  <si>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</si>
  <si>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</si>
  <si>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</si>
  <si>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</si>
  <si>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</si>
  <si>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</si>
  <si>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</si>
  <si>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</si>
  <si>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</si>
  <si>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</si>
  <si>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</si>
  <si>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</si>
  <si>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</si>
  <si>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</si>
  <si>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</si>
  <si>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</si>
  <si>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</si>
  <si>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</si>
  <si>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</si>
  <si>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</si>
  <si>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</si>
  <si>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</si>
  <si>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</si>
  <si>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</si>
  <si>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</si>
  <si>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</si>
  <si>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</si>
  <si>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</si>
  <si>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</si>
  <si>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</si>
  <si>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</si>
  <si>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</si>
  <si>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</si>
  <si>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</si>
  <si>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</si>
  <si>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</si>
  <si>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</si>
  <si>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</si>
  <si>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</si>
  <si>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</si>
  <si>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</si>
  <si>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</si>
  <si>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</si>
  <si>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</si>
  <si>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</si>
  <si>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</si>
  <si>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</si>
  <si>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</si>
  <si>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</si>
  <si>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</si>
  <si>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</si>
  <si>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</si>
  <si>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</si>
  <si>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</si>
  <si>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</si>
  <si>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</si>
  <si>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</si>
  <si>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</si>
  <si>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</si>
  <si>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</si>
  <si>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</si>
  <si>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</si>
  <si>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</si>
  <si>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</si>
  <si>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</si>
  <si>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</si>
  <si>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</si>
  <si>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</si>
  <si>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</si>
  <si>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</si>
  <si>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</si>
  <si>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</si>
  <si>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</si>
  <si>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</si>
  <si>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</si>
  <si>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</si>
  <si>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</si>
  <si>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</si>
  <si>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</si>
  <si>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</si>
  <si>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</si>
  <si>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</si>
  <si>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</si>
  <si>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</si>
  <si>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</si>
  <si>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</si>
  <si>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</si>
  <si>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</si>
  <si>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</si>
  <si>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</si>
  <si>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</si>
  <si>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</si>
  <si>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</si>
  <si>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</si>
  <si>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</si>
  <si>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</si>
  <si>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</si>
  <si>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</si>
  <si>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</si>
  <si>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</si>
  <si>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</si>
  <si>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</si>
  <si>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</si>
  <si>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</si>
  <si>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</si>
  <si>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</si>
  <si>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</si>
  <si>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</si>
  <si>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</si>
  <si>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</si>
  <si>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</si>
  <si>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</si>
  <si>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</si>
  <si>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</si>
  <si>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</si>
  <si>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</si>
  <si>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</si>
  <si>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</si>
  <si>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</si>
  <si>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</si>
  <si>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</si>
  <si>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</si>
  <si>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</si>
  <si>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</si>
  <si>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</si>
  <si>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</si>
  <si>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</si>
  <si>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</si>
  <si>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</si>
  <si>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</si>
  <si>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</si>
  <si>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</si>
  <si>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</si>
  <si>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</si>
  <si>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</si>
  <si>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</si>
  <si>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</si>
  <si>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</si>
  <si>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</si>
  <si>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</si>
  <si>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</si>
  <si>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</si>
  <si>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</si>
  <si>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</si>
  <si>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</si>
  <si>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</si>
  <si>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</si>
  <si>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</si>
  <si>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</si>
  <si>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</si>
  <si>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</si>
  <si>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</si>
  <si>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</si>
  <si>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</si>
  <si>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</si>
  <si>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</si>
  <si>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</si>
  <si>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</si>
  <si>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</si>
  <si>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</si>
  <si>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</si>
  <si>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</si>
  <si>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</si>
  <si>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</si>
  <si>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</si>
  <si>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</si>
  <si>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</si>
  <si>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</si>
  <si>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</si>
  <si>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</si>
  <si>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</si>
  <si>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</si>
  <si>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</si>
  <si>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</si>
  <si>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</si>
  <si>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</si>
  <si>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</si>
  <si>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</si>
  <si>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</si>
  <si>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</si>
  <si>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</si>
  <si>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</si>
  <si>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</si>
  <si>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</si>
  <si>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</si>
  <si>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</si>
  <si>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</si>
  <si>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</si>
  <si>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</si>
  <si>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</si>
  <si>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</si>
  <si>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</si>
  <si>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</si>
  <si>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</si>
  <si>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</si>
  <si>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</si>
  <si>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</si>
  <si>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</si>
  <si>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</si>
  <si>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</si>
  <si>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</si>
  <si>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</si>
  <si>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</si>
  <si>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</si>
  <si>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</si>
  <si>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</si>
  <si>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</si>
  <si>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</si>
  <si>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</si>
  <si>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</si>
  <si>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</si>
  <si>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</si>
  <si>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</si>
  <si>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</si>
  <si>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</si>
  <si>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</si>
  <si>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</si>
  <si>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</si>
  <si>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</si>
  <si>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</si>
  <si>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</si>
  <si>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</si>
  <si>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</si>
  <si>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</si>
  <si>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</si>
  <si>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</si>
  <si>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</si>
  <si>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</si>
  <si>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</si>
  <si>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</si>
  <si>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</si>
  <si>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</si>
  <si>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</si>
  <si>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</si>
  <si>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</si>
  <si>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</si>
  <si>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</si>
  <si>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</si>
  <si>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</si>
  <si>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</si>
  <si>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</si>
  <si>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</si>
  <si>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</si>
  <si>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</si>
  <si>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</si>
  <si>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</si>
  <si>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</si>
  <si>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</si>
  <si>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</si>
  <si>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</si>
  <si>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</si>
  <si>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</si>
  <si>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</si>
  <si>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</si>
  <si>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</si>
  <si>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</si>
  <si>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</si>
  <si>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</si>
  <si>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</si>
  <si>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</si>
  <si>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</si>
  <si>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</si>
  <si>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</si>
  <si>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</si>
  <si>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</si>
  <si>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</si>
  <si>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</si>
  <si>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</si>
  <si>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</si>
  <si>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</si>
  <si>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</si>
  <si>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</si>
  <si>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</si>
  <si>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</si>
  <si>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</si>
  <si>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</si>
  <si>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</si>
  <si>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</si>
  <si>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</si>
  <si>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</si>
  <si>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</si>
  <si>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</si>
  <si>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</si>
  <si>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</si>
  <si>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</si>
  <si>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</si>
  <si>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</si>
  <si>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</si>
  <si>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</si>
  <si>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</si>
  <si>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</si>
  <si>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</si>
  <si>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</si>
  <si>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</si>
  <si>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</si>
  <si>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</si>
  <si>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</si>
  <si>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</si>
  <si>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</si>
  <si>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</si>
  <si>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</si>
  <si>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</si>
  <si>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</si>
  <si>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</si>
  <si>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</si>
  <si>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</si>
  <si>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</si>
  <si>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</si>
  <si>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</si>
  <si>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</si>
  <si>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</si>
  <si>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</si>
  <si>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</si>
  <si>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</si>
  <si>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</si>
  <si>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</si>
  <si>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</si>
  <si>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</si>
  <si>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</si>
  <si>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</si>
  <si>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</si>
  <si>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</si>
  <si>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</si>
  <si>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</si>
  <si>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</si>
  <si>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</si>
  <si>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</si>
  <si>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</si>
  <si>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</si>
  <si>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</si>
  <si>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</si>
  <si>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</si>
  <si>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</si>
  <si>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</si>
  <si>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</si>
  <si>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</si>
  <si>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</si>
  <si>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</si>
  <si>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</si>
  <si>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</si>
  <si>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</si>
  <si>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</si>
  <si>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</si>
  <si>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</si>
  <si>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</si>
  <si>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</si>
  <si>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</si>
  <si>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</si>
  <si>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</si>
  <si>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</si>
  <si>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</si>
  <si>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</si>
  <si>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</si>
  <si>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</si>
  <si>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</si>
  <si>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</si>
  <si>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</si>
  <si>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</si>
  <si>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</si>
  <si>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</si>
  <si>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</si>
  <si>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</si>
  <si>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</si>
  <si>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</si>
  <si>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</si>
  <si>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</si>
  <si>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</si>
  <si>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</si>
  <si>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</si>
  <si>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</si>
  <si>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</si>
  <si>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</si>
  <si>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</si>
  <si>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</si>
  <si>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</si>
  <si>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</si>
  <si>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</si>
  <si>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</si>
  <si>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</si>
  <si>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</si>
  <si>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</si>
  <si>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</si>
  <si>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</si>
  <si>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</si>
  <si>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</si>
  <si>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</si>
  <si>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</si>
  <si>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</si>
  <si>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</si>
  <si>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</si>
  <si>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</si>
  <si>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</si>
  <si>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</si>
  <si>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</si>
  <si>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</si>
  <si>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</si>
  <si>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</si>
  <si>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</si>
  <si>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</si>
  <si>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</si>
  <si>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</si>
  <si>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</si>
  <si>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</si>
  <si>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</si>
  <si>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</si>
  <si>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</si>
  <si>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</si>
  <si>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</si>
  <si>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</si>
  <si>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</si>
  <si>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</si>
  <si>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</si>
  <si>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</si>
  <si>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</si>
  <si>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</si>
  <si>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</si>
  <si>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</si>
  <si>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</si>
  <si>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</si>
  <si>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</si>
  <si>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</si>
  <si>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</si>
  <si>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</si>
  <si>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</si>
  <si>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</si>
  <si>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</si>
  <si>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</si>
  <si>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</si>
  <si>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</si>
  <si>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</si>
  <si>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</si>
  <si>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</si>
  <si>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</si>
  <si>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</si>
  <si>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</si>
  <si>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</si>
  <si>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</si>
  <si>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</si>
  <si>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</si>
  <si>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</si>
  <si>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</si>
  <si>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</si>
  <si>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</si>
  <si>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</si>
  <si>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</si>
  <si>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</si>
  <si>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</si>
  <si>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</si>
  <si>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</si>
  <si>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</si>
  <si>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</si>
  <si>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</si>
  <si>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</si>
  <si>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</si>
  <si>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</si>
  <si>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</si>
  <si>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</si>
  <si>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</si>
  <si>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</si>
  <si>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</si>
  <si>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</si>
  <si>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</si>
  <si>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</si>
  <si>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</si>
  <si>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</si>
  <si>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</si>
  <si>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</si>
  <si>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</si>
  <si>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</si>
  <si>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</si>
  <si>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</si>
  <si>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</si>
  <si>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</si>
  <si>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</si>
  <si>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</si>
  <si>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</si>
  <si>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</si>
  <si>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</si>
  <si>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</si>
  <si>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</si>
  <si>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</si>
  <si>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</si>
  <si>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</si>
  <si>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</si>
  <si>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</si>
  <si>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</si>
  <si>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</si>
  <si>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</si>
  <si>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</si>
  <si>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</si>
  <si>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</si>
  <si>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</si>
  <si>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</si>
  <si>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</si>
  <si>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</si>
  <si>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</si>
  <si>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</si>
  <si>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</si>
  <si>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</si>
  <si>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</si>
  <si>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</si>
  <si>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</si>
  <si>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</si>
  <si>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</si>
  <si>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</si>
  <si>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</si>
  <si>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</si>
  <si>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</si>
  <si>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</si>
  <si>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</si>
  <si>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</si>
  <si>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</si>
  <si>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</si>
  <si>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</si>
  <si>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</si>
  <si>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</si>
  <si>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</si>
  <si>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</si>
  <si>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</si>
  <si>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</si>
  <si>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</si>
  <si>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</si>
  <si>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</si>
  <si>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</si>
  <si>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</si>
  <si>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</si>
  <si>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</si>
  <si>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</si>
  <si>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</si>
  <si>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</si>
  <si>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</si>
  <si>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</si>
  <si>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</si>
  <si>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</si>
  <si>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</si>
  <si>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</si>
  <si>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</si>
  <si>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</si>
  <si>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</si>
  <si>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</si>
  <si>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</si>
  <si>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</si>
  <si>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</si>
  <si>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</si>
  <si>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</si>
  <si>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</si>
  <si>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</si>
  <si>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</si>
  <si>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</si>
  <si>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</si>
  <si>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</si>
  <si>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</si>
  <si>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</si>
  <si>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</si>
  <si>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</si>
  <si>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</si>
  <si>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</si>
  <si>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</si>
  <si>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</si>
  <si>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</si>
  <si>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</si>
  <si>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</si>
  <si>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</si>
  <si>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</si>
  <si>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</si>
  <si>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</si>
  <si>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</si>
  <si>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</si>
  <si>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</si>
  <si>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</si>
  <si>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</si>
  <si>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</si>
  <si>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</si>
  <si>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</si>
  <si>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</si>
  <si>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</si>
  <si>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</si>
  <si>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</si>
  <si>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</si>
  <si>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</si>
  <si>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</si>
  <si>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</si>
  <si>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</si>
  <si>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</si>
  <si>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</si>
  <si>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</si>
  <si>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</si>
  <si>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</si>
  <si>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</si>
  <si>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</si>
  <si>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</si>
  <si>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</si>
  <si>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</si>
  <si>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</si>
  <si>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</si>
  <si>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</si>
  <si>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</si>
  <si>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</si>
  <si>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</si>
  <si>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</si>
  <si>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</si>
  <si>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</si>
  <si>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</si>
  <si>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</si>
  <si>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</si>
  <si>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</si>
  <si>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</si>
  <si>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</si>
  <si>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</si>
  <si>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</si>
  <si>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</si>
  <si>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</si>
  <si>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</si>
  <si>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</si>
  <si>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</si>
  <si>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</si>
  <si>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</si>
  <si>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</si>
  <si>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</si>
  <si>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</si>
  <si>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</si>
  <si>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</si>
  <si>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</si>
  <si>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</si>
  <si>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</si>
  <si>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</si>
  <si>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</si>
  <si>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</si>
  <si>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</si>
  <si>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</si>
  <si>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</si>
  <si>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</si>
  <si>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</si>
  <si>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</si>
  <si>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</si>
  <si>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</si>
  <si>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</si>
  <si>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</si>
  <si>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</si>
  <si>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</si>
  <si>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</si>
  <si>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</si>
  <si>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</si>
  <si>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</si>
  <si>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</si>
  <si>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</si>
  <si>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</si>
  <si>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</si>
  <si>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</si>
  <si>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</si>
  <si>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</si>
  <si>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</si>
  <si>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</si>
  <si>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</si>
  <si>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</si>
  <si>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</si>
  <si>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</si>
  <si>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</si>
  <si>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</si>
  <si>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</si>
  <si>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</si>
  <si>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</si>
  <si>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</si>
  <si>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</si>
  <si>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</si>
  <si>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</si>
  <si>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</si>
  <si>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</si>
  <si>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</si>
  <si>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</si>
  <si>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</si>
  <si>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</si>
  <si>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</si>
  <si>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</si>
  <si>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</si>
  <si>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</si>
  <si>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</si>
  <si>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</si>
  <si>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</si>
  <si>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</si>
  <si>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</si>
  <si>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</si>
  <si>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</si>
  <si>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</si>
  <si>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</si>
  <si>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</si>
  <si>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</si>
  <si>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</si>
  <si>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</si>
  <si>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</si>
  <si>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</si>
  <si>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</si>
  <si>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</si>
  <si>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</si>
  <si>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</si>
  <si>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</si>
  <si>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</si>
  <si>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</si>
  <si>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</si>
  <si>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</si>
  <si>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</si>
  <si>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</si>
  <si>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</si>
  <si>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</si>
  <si>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</si>
  <si>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</si>
  <si>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</si>
  <si>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</si>
  <si>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</si>
  <si>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</si>
  <si>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</si>
  <si>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</si>
  <si>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</si>
  <si>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</si>
  <si>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</si>
  <si>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</si>
  <si>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</si>
  <si>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</si>
  <si>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</si>
  <si>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</si>
  <si>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</si>
  <si>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</si>
  <si>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</si>
  <si>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</si>
  <si>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</si>
  <si>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</si>
  <si>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</si>
  <si>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</si>
  <si>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</si>
  <si>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</si>
  <si>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</si>
  <si>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</si>
  <si>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</si>
  <si>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</si>
  <si>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</si>
  <si>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</si>
  <si>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</si>
  <si>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</si>
  <si>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</si>
  <si>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</si>
  <si>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</si>
  <si>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</si>
  <si>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</si>
  <si>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</si>
  <si>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</si>
  <si>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</si>
  <si>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</si>
  <si>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</si>
  <si>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</si>
  <si>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</si>
  <si>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</si>
  <si>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</si>
  <si>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</si>
  <si>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</si>
  <si>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</si>
  <si>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</si>
  <si>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</si>
  <si>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</si>
  <si>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</si>
  <si>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</si>
  <si>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</si>
  <si>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</si>
  <si>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</si>
  <si>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</si>
  <si>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</si>
  <si>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</si>
  <si>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</si>
  <si>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</si>
  <si>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</si>
  <si>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</si>
  <si>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</si>
  <si>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</si>
  <si>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</si>
  <si>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</si>
  <si>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</si>
  <si>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</si>
  <si>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</si>
  <si>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</si>
  <si>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</si>
  <si>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</si>
  <si>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</si>
  <si>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</si>
  <si>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</si>
  <si>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</si>
  <si>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</si>
  <si>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</si>
  <si>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</si>
  <si>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</si>
  <si>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</si>
  <si>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</si>
  <si>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</si>
  <si>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</si>
  <si>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</si>
  <si>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</si>
  <si>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</si>
  <si>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</si>
  <si>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</si>
  <si>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</si>
  <si>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</si>
  <si>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</si>
  <si>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</si>
  <si>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</si>
  <si>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</si>
  <si>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</si>
  <si>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</si>
  <si>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</si>
  <si>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</si>
  <si>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</si>
  <si>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</si>
  <si>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</si>
  <si>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</si>
  <si>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</si>
  <si>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</si>
  <si>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</si>
  <si>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</si>
  <si>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</si>
  <si>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</si>
  <si>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</si>
  <si>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</si>
  <si>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</si>
  <si>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</si>
  <si>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</si>
  <si>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</si>
  <si>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</si>
  <si>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</si>
  <si>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</si>
  <si>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</si>
  <si>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</si>
  <si>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</si>
  <si>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</si>
  <si>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</si>
  <si>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</si>
  <si>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</si>
  <si>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</si>
  <si>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</si>
  <si>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</si>
  <si>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</si>
  <si>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</si>
  <si>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</si>
  <si>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</si>
  <si>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</si>
  <si>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</si>
  <si>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</si>
  <si>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</si>
  <si>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</si>
  <si>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</si>
  <si>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</si>
  <si>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</si>
  <si>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</si>
  <si>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</si>
  <si>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</si>
  <si>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</si>
  <si>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</si>
  <si>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</si>
  <si>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</si>
  <si>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</si>
  <si>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</si>
  <si>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</si>
  <si>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</si>
  <si>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</si>
  <si>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</si>
  <si>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</si>
  <si>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</si>
  <si>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</si>
  <si>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</si>
  <si>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</si>
  <si>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</si>
  <si>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</si>
  <si>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</si>
  <si>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</si>
  <si>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</si>
  <si>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</si>
  <si>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</si>
  <si>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</si>
  <si>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</si>
  <si>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</si>
  <si>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</si>
  <si>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</si>
  <si>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</si>
  <si>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</si>
  <si>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</si>
  <si>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</si>
  <si>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</si>
  <si>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</si>
  <si>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</si>
  <si>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</si>
  <si>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</si>
  <si>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</si>
  <si>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</si>
  <si>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</si>
  <si>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</si>
  <si>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</si>
  <si>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</si>
  <si>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</si>
  <si>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</si>
  <si>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</si>
  <si>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</si>
  <si>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</si>
  <si>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</si>
  <si>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</si>
  <si>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</si>
  <si>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</si>
  <si>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</si>
  <si>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</si>
  <si>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</si>
  <si>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</si>
  <si>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</si>
  <si>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</si>
  <si>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</si>
  <si>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</si>
  <si>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</si>
  <si>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</si>
  <si>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</si>
  <si>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</si>
  <si>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</si>
  <si>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</si>
  <si>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</si>
  <si>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</si>
  <si>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</si>
  <si>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</si>
  <si>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</si>
  <si>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</si>
  <si>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</si>
  <si>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</si>
  <si>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</si>
  <si>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</si>
  <si>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</si>
  <si>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</si>
  <si>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</si>
  <si>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</si>
  <si>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</si>
  <si>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</si>
  <si>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</si>
  <si>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</si>
  <si>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</si>
  <si>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</si>
  <si>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</si>
  <si>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</si>
  <si>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</si>
  <si>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</si>
  <si>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</si>
  <si>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</si>
  <si>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</si>
  <si>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</si>
  <si>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</si>
  <si>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</si>
  <si>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</si>
  <si>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</si>
  <si>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</si>
  <si>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</si>
  <si>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</si>
  <si>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</si>
  <si>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</si>
  <si>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</si>
  <si>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</si>
  <si>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</si>
  <si>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</si>
  <si>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</si>
  <si>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</si>
  <si>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</si>
  <si>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</si>
  <si>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</si>
  <si>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</si>
  <si>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</si>
  <si>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</si>
  <si>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</si>
  <si>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</si>
  <si>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</si>
  <si>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</si>
  <si>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</si>
  <si>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</si>
  <si>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</si>
  <si>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</si>
  <si>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</si>
  <si>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</si>
  <si>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</si>
  <si>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</si>
  <si>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</si>
  <si>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</si>
  <si>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</si>
  <si>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</si>
  <si>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</si>
  <si>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</si>
  <si>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</si>
  <si>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</si>
  <si>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</si>
  <si>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</si>
  <si>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</si>
  <si>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</si>
  <si>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</si>
  <si>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</si>
  <si>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</si>
  <si>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</si>
  <si>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</si>
  <si>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</si>
  <si>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</si>
  <si>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</si>
  <si>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</si>
  <si>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</si>
  <si>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</si>
  <si>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</si>
  <si>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</si>
  <si>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</si>
  <si>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</si>
  <si>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</si>
  <si>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</si>
  <si>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</si>
  <si>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</si>
  <si>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</si>
  <si>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</si>
  <si>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</si>
  <si>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</si>
  <si>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</si>
  <si>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</si>
  <si>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</si>
  <si>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</si>
  <si>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</si>
  <si>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</si>
  <si>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</si>
  <si>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</si>
  <si>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</si>
  <si>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</si>
  <si>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</si>
  <si>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</si>
  <si>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</si>
  <si>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</si>
  <si>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</si>
  <si>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</si>
  <si>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</si>
  <si>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</si>
  <si>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</si>
  <si>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</si>
  <si>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</si>
  <si>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</si>
  <si>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</si>
  <si>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</si>
  <si>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</si>
  <si>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</si>
  <si>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</si>
  <si>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</si>
  <si>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</si>
  <si>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</si>
  <si>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</si>
  <si>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</si>
  <si>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</si>
  <si>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</si>
  <si>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</si>
  <si>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</si>
  <si>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</si>
  <si>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</si>
  <si>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</si>
  <si>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</si>
  <si>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</si>
  <si>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</si>
  <si>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</si>
  <si>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</si>
  <si>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</si>
  <si>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</si>
  <si>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</si>
  <si>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</si>
  <si>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</si>
  <si>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</si>
  <si>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</si>
  <si>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</si>
  <si>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</si>
  <si>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</si>
  <si>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</si>
  <si>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</si>
  <si>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</si>
  <si>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</si>
  <si>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</si>
  <si>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</si>
  <si>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</si>
  <si>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</si>
  <si>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</si>
  <si>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</si>
  <si>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</si>
  <si>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</si>
  <si>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</si>
  <si>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</si>
  <si>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</si>
  <si>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</si>
  <si>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</si>
  <si>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</si>
  <si>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</si>
  <si>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</si>
  <si>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</si>
  <si>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</si>
  <si>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</si>
  <si>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</si>
  <si>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</si>
  <si>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</si>
  <si>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</si>
  <si>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</si>
  <si>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</si>
  <si>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</si>
  <si>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</si>
  <si>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</si>
  <si>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</si>
  <si>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</si>
  <si>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</si>
  <si>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</si>
  <si>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</si>
  <si>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</si>
  <si>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</si>
  <si>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</si>
  <si>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</si>
  <si>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</si>
  <si>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</si>
  <si>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</si>
  <si>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</si>
  <si>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</si>
  <si>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</si>
  <si>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</si>
  <si>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</si>
  <si>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</si>
  <si>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</si>
  <si>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</si>
  <si>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</si>
  <si>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</si>
  <si>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</si>
  <si>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</si>
  <si>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</si>
  <si>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</si>
  <si>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</si>
  <si>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</si>
  <si>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</si>
  <si>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</si>
  <si>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</si>
  <si>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</si>
  <si>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</si>
  <si>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</si>
  <si>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</si>
  <si>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</si>
  <si>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</si>
  <si>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</si>
  <si>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</si>
  <si>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</si>
  <si>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</si>
  <si>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</si>
  <si>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</si>
  <si>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</si>
  <si>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</si>
  <si>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</si>
  <si>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</si>
  <si>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</si>
  <si>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</si>
  <si>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</si>
  <si>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</si>
  <si>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</si>
  <si>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</si>
  <si>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</si>
  <si>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</si>
  <si>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</si>
  <si>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</si>
  <si>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</si>
  <si>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</si>
  <si>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</si>
  <si>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</si>
  <si>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</si>
  <si>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</si>
  <si>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</si>
  <si>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</si>
  <si>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</si>
  <si>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</si>
  <si>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</si>
  <si>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</si>
  <si>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</si>
  <si>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</si>
  <si>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</si>
  <si>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</si>
  <si>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</si>
  <si>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</si>
  <si>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</si>
  <si>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</si>
  <si>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</si>
  <si>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</si>
  <si>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</si>
  <si>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</si>
  <si>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</si>
  <si>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</si>
  <si>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</si>
  <si>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</si>
  <si>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</si>
  <si>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</si>
  <si>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</si>
  <si>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</si>
  <si>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</si>
  <si>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</si>
  <si>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</si>
  <si>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</si>
  <si>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</si>
  <si>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</si>
  <si>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</si>
  <si>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</si>
  <si>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</si>
  <si>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</si>
  <si>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</si>
  <si>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</si>
  <si>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</si>
  <si>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</si>
  <si>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</si>
  <si>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</si>
  <si>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</si>
  <si>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</si>
  <si>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</si>
  <si>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</si>
  <si>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</si>
  <si>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</si>
  <si>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</si>
  <si>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</si>
  <si>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</si>
  <si>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</si>
  <si>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</si>
  <si>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</si>
  <si>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</si>
  <si>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</si>
  <si>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</si>
  <si>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</si>
  <si>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</si>
  <si>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</si>
  <si>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</si>
  <si>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</si>
  <si>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</si>
  <si>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</si>
  <si>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</si>
  <si>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</si>
  <si>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</si>
  <si>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</si>
  <si>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</si>
  <si>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</si>
  <si>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</si>
  <si>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</si>
  <si>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</si>
  <si>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</si>
  <si>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</si>
  <si>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</si>
  <si>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</si>
  <si>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</si>
  <si>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</si>
  <si>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</si>
  <si>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</si>
  <si>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</si>
  <si>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</si>
  <si>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</si>
  <si>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</si>
  <si>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</si>
  <si>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</si>
  <si>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</si>
  <si>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</si>
  <si>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</si>
  <si>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</si>
  <si>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</si>
  <si>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</si>
  <si>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</si>
  <si>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</si>
  <si>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</si>
  <si>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</si>
  <si>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</si>
  <si>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</si>
  <si>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</si>
  <si>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</si>
  <si>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</si>
  <si>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</si>
  <si>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</si>
  <si>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</si>
  <si>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</si>
  <si>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</si>
  <si>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</si>
  <si>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</si>
  <si>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</si>
  <si>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</si>
  <si>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</si>
  <si>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</si>
  <si>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</si>
  <si>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</si>
  <si>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</si>
  <si>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</si>
  <si>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</si>
  <si>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</si>
  <si>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</si>
  <si>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</si>
  <si>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</si>
  <si>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</si>
  <si>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</si>
  <si>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</si>
  <si>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</si>
  <si>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</si>
  <si>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</si>
  <si>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</si>
  <si>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</si>
  <si>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</si>
  <si>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</si>
  <si>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</si>
  <si>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</si>
  <si>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</si>
  <si>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</si>
  <si>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</si>
  <si>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</si>
  <si>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</si>
  <si>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</si>
  <si>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</si>
  <si>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</si>
  <si>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</si>
  <si>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</si>
  <si>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</si>
  <si>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</si>
  <si>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</si>
  <si>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</si>
  <si>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</si>
  <si>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</si>
  <si>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</si>
  <si>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</si>
  <si>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</si>
  <si>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</si>
  <si>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</si>
  <si>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</si>
  <si>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</si>
  <si>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</si>
  <si>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</si>
  <si>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</si>
  <si>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</si>
  <si>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</si>
  <si>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</si>
  <si>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</si>
  <si>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</si>
  <si>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</si>
  <si>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</si>
  <si>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</si>
  <si>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</si>
  <si>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</si>
  <si>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</si>
  <si>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</si>
  <si>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</si>
  <si>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</si>
  <si>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</si>
  <si>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</si>
  <si>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</si>
  <si>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</si>
  <si>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</si>
  <si>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</si>
  <si>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</si>
  <si>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</si>
  <si>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</si>
  <si>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</si>
  <si>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</si>
  <si>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</si>
  <si>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</si>
  <si>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</si>
  <si>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</si>
  <si>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</si>
  <si>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</si>
  <si>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</si>
  <si>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</si>
  <si>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</si>
  <si>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</si>
  <si>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</si>
  <si>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</si>
  <si>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</si>
  <si>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</si>
  <si>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</si>
  <si>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</si>
  <si>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</si>
  <si>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</si>
  <si>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</si>
  <si>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</si>
  <si>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</si>
  <si>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</si>
  <si>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</si>
  <si>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</si>
  <si>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</si>
  <si>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</si>
  <si>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</si>
  <si>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</si>
  <si>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</si>
  <si>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</si>
  <si>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</si>
  <si>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</si>
  <si>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</si>
  <si>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</si>
  <si>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</si>
  <si>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</si>
  <si>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</si>
  <si>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</si>
  <si>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</si>
  <si>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</si>
  <si>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</si>
  <si>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</si>
  <si>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</si>
  <si>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</si>
  <si>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</si>
  <si>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</si>
  <si>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</si>
  <si>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</si>
  <si>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</si>
  <si>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</si>
  <si>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</si>
  <si>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</si>
  <si>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</si>
  <si>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</si>
  <si>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</si>
  <si>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</si>
  <si>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</si>
  <si>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</si>
  <si>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</si>
  <si>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</si>
  <si>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</si>
  <si>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</si>
  <si>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</si>
  <si>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</si>
  <si>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</si>
  <si>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</si>
  <si>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</si>
  <si>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</si>
  <si>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</si>
  <si>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</si>
  <si>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</si>
  <si>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</si>
  <si>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</si>
  <si>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</si>
  <si>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</si>
  <si>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</si>
  <si>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</si>
  <si>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</si>
  <si>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</si>
  <si>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</si>
  <si>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</si>
  <si>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</si>
  <si>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</si>
  <si>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</si>
  <si>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</si>
  <si>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</si>
  <si>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</si>
  <si>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</si>
  <si>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</si>
  <si>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</si>
  <si>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</si>
  <si>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</si>
  <si>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</si>
  <si>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</si>
  <si>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</si>
  <si>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</si>
  <si>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</si>
  <si>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</si>
  <si>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</si>
  <si>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</si>
  <si>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</si>
  <si>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</si>
  <si>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</si>
  <si>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</si>
  <si>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</si>
  <si>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</si>
  <si>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</si>
  <si>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</si>
  <si>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</si>
  <si>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</si>
  <si>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</si>
  <si>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</si>
  <si>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</si>
  <si>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</si>
  <si>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</si>
  <si>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</si>
  <si>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</si>
  <si>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</si>
  <si>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</si>
  <si>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</si>
  <si>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</si>
  <si>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</si>
  <si>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</si>
  <si>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</si>
  <si>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</si>
  <si>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</si>
  <si>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</si>
  <si>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</si>
  <si>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</si>
  <si>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</si>
  <si>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</si>
  <si>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</si>
  <si>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</si>
  <si>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</si>
  <si>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</si>
  <si>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</si>
  <si>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</si>
  <si>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</si>
  <si>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</si>
  <si>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</si>
  <si>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</si>
  <si>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</si>
  <si>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</si>
  <si>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</si>
  <si>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</si>
  <si>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</si>
  <si>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</si>
  <si>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</si>
  <si>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</si>
  <si>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</si>
  <si>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</si>
  <si>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</si>
  <si>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</si>
  <si>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</si>
  <si>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</si>
  <si>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</si>
  <si>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</si>
  <si>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</si>
  <si>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</si>
  <si>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</si>
  <si>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</si>
  <si>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</si>
  <si>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</si>
  <si>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</si>
  <si>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</si>
  <si>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</si>
  <si>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</si>
  <si>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</si>
  <si>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</si>
  <si>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</si>
  <si>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</si>
  <si>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</si>
  <si>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</si>
  <si>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</si>
  <si>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</si>
  <si>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</si>
  <si>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</si>
  <si>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</si>
  <si>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</si>
  <si>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</si>
  <si>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</si>
  <si>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</si>
  <si>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</si>
  <si>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</si>
  <si>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</si>
  <si>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</si>
  <si>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</si>
  <si>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</si>
  <si>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</si>
  <si>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</si>
  <si>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</si>
  <si>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</si>
  <si>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</si>
  <si>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</si>
  <si>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</si>
  <si>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</si>
  <si>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</si>
  <si>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</si>
  <si>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</si>
  <si>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</si>
  <si>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</si>
  <si>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</si>
  <si>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</si>
  <si>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</si>
  <si>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</si>
  <si>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</si>
  <si>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</si>
  <si>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</si>
  <si>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</si>
  <si>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</si>
  <si>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</si>
  <si>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</si>
  <si>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</si>
  <si>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</si>
  <si>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</si>
  <si>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</si>
  <si>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</si>
  <si>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</si>
  <si>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</si>
  <si>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</si>
  <si>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</si>
  <si>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</si>
  <si>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</si>
  <si>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</si>
  <si>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</si>
  <si>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</si>
  <si>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</si>
  <si>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</si>
  <si>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</si>
  <si>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</si>
  <si>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</si>
  <si>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</si>
  <si>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</si>
  <si>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</si>
  <si>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</si>
  <si>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</si>
  <si>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</si>
  <si>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</si>
  <si>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</si>
  <si>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</si>
  <si>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</si>
  <si>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</si>
  <si>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</si>
  <si>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</si>
  <si>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</si>
  <si>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</si>
  <si>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</si>
  <si>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</si>
  <si>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</si>
  <si>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</si>
  <si>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</si>
  <si>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</si>
  <si>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</si>
  <si>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</si>
  <si>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</si>
  <si>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</si>
  <si>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</si>
  <si>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</si>
  <si>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</si>
  <si>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</si>
  <si>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</si>
  <si>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</si>
  <si>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</si>
  <si>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</si>
  <si>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</si>
  <si>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</si>
  <si>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</si>
  <si>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</si>
  <si>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</si>
  <si>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</si>
  <si>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</si>
  <si>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</si>
  <si>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</si>
  <si>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</si>
  <si>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</si>
  <si>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</si>
  <si>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</si>
  <si>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</si>
  <si>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</si>
  <si>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</si>
  <si>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</si>
  <si>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</si>
  <si>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</si>
  <si>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</si>
  <si>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</si>
  <si>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</si>
  <si>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</si>
  <si>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</si>
  <si>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</si>
  <si>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</si>
  <si>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</si>
  <si>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</si>
  <si>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</si>
  <si>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</si>
  <si>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</si>
  <si>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</si>
  <si>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</si>
  <si>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</si>
  <si>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</si>
  <si>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</si>
  <si>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</si>
  <si>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</si>
  <si>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</si>
  <si>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</si>
  <si>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</si>
  <si>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</si>
  <si>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</si>
  <si>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</si>
  <si>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</si>
  <si>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</si>
  <si>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</si>
  <si>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</si>
  <si>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</si>
  <si>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</si>
  <si>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</si>
  <si>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</si>
  <si>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</si>
  <si>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</si>
  <si>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</si>
  <si>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</si>
  <si>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</si>
  <si>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</si>
  <si>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</si>
  <si>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</si>
  <si>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</si>
  <si>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</si>
  <si>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</si>
  <si>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</si>
  <si>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</si>
  <si>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</si>
  <si>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</si>
  <si>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</si>
  <si>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</si>
  <si>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</si>
  <si>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</si>
  <si>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</si>
  <si>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</si>
  <si>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</si>
  <si>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</si>
  <si>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</si>
  <si>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</si>
  <si>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</si>
  <si>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</si>
  <si>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</si>
  <si>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</si>
  <si>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</si>
  <si>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</si>
  <si>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</si>
  <si>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</si>
  <si>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</si>
  <si>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</si>
  <si>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</si>
  <si>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</si>
  <si>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</si>
  <si>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</si>
  <si>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</si>
  <si>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</si>
  <si>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</si>
  <si>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</si>
  <si>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</si>
  <si>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</si>
  <si>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</si>
  <si>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</si>
  <si>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</si>
  <si>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</si>
  <si>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</si>
  <si>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</si>
  <si>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</si>
  <si>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</si>
  <si>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</si>
  <si>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</si>
  <si>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</si>
  <si>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</si>
  <si>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</si>
  <si>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</si>
  <si>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</si>
  <si>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</si>
  <si>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</si>
  <si>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</si>
  <si>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</si>
  <si>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</si>
  <si>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</si>
  <si>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</si>
  <si>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</si>
  <si>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</si>
  <si>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</si>
  <si>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</si>
  <si>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</si>
  <si>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</si>
  <si>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</si>
  <si>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</si>
  <si>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</si>
  <si>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</si>
  <si>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</si>
  <si>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</si>
  <si>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</si>
  <si>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</si>
  <si>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</si>
  <si>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</si>
  <si>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</si>
  <si>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</si>
  <si>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</si>
  <si>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</si>
  <si>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</si>
  <si>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</si>
  <si>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</si>
  <si>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</si>
  <si>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</si>
  <si>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</si>
  <si>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</si>
  <si>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</si>
  <si>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</si>
  <si>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</si>
  <si>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</si>
  <si>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</si>
  <si>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</si>
  <si>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</si>
  <si>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</si>
  <si>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</si>
  <si>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</si>
  <si>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</si>
  <si>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</si>
  <si>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</si>
  <si>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</si>
  <si>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</si>
  <si>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</si>
  <si>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</si>
  <si>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</si>
  <si>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</si>
  <si>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</si>
  <si>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</si>
  <si>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</si>
  <si>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</si>
  <si>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</si>
  <si>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</si>
  <si>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</si>
  <si>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</si>
  <si>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</si>
  <si>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</si>
  <si>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</si>
  <si>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</si>
  <si>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</si>
  <si>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</si>
  <si>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</si>
  <si>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</si>
  <si>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</si>
  <si>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</si>
  <si>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</si>
  <si>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</si>
  <si>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</si>
  <si>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</si>
  <si>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</si>
  <si>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</si>
  <si>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</si>
  <si>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</si>
  <si>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</si>
  <si>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</si>
  <si>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</si>
  <si>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</si>
  <si>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</si>
  <si>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</si>
  <si>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</si>
  <si>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</si>
  <si>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</si>
  <si>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</si>
  <si>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</si>
  <si>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</si>
  <si>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</si>
  <si>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</si>
  <si>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</si>
  <si>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</si>
  <si>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</si>
  <si>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</si>
  <si>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</si>
  <si>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</si>
  <si>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</si>
  <si>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</si>
  <si>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</si>
  <si>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</si>
  <si>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</si>
  <si>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</si>
  <si>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</si>
  <si>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</si>
  <si>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</si>
  <si>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</si>
  <si>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</si>
  <si>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</si>
  <si>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</si>
  <si>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</si>
  <si>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</si>
  <si>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</si>
  <si>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</si>
  <si>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</si>
  <si>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</si>
  <si>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</si>
  <si>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</si>
  <si>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</si>
  <si>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</si>
  <si>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</si>
  <si>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</si>
  <si>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</si>
  <si>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</si>
  <si>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</si>
  <si>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</si>
  <si>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</si>
  <si>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</si>
  <si>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</si>
  <si>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</si>
  <si>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</si>
  <si>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</si>
  <si>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</si>
  <si>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</si>
  <si>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</si>
  <si>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</si>
  <si>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</si>
  <si>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</si>
  <si>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</si>
  <si>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</si>
  <si>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</si>
  <si>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</si>
  <si>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</si>
  <si>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</si>
  <si>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</si>
  <si>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</si>
  <si>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</si>
  <si>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</si>
  <si>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</si>
  <si>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</si>
  <si>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</si>
  <si>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</si>
  <si>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</si>
  <si>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</si>
  <si>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</si>
  <si>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</si>
  <si>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</si>
  <si>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</si>
  <si>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</si>
  <si>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</si>
  <si>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</si>
  <si>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</si>
  <si>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</si>
  <si>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</si>
  <si>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</si>
  <si>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</si>
  <si>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</si>
  <si>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</si>
  <si>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</si>
  <si>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</si>
  <si>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</si>
  <si>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</si>
  <si>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</si>
  <si>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</si>
  <si>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</si>
  <si>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</si>
  <si>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</si>
  <si>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</si>
  <si>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</si>
  <si>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</si>
  <si>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</si>
  <si>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</si>
  <si>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</si>
  <si>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</si>
  <si>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</si>
  <si>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</si>
  <si>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</si>
  <si>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</si>
  <si>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</si>
  <si>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</si>
  <si>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</si>
  <si>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</si>
  <si>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</si>
  <si>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</si>
  <si>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</si>
  <si>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</si>
  <si>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</si>
  <si>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</si>
  <si>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</si>
  <si>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</si>
  <si>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</si>
  <si>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</si>
  <si>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</si>
  <si>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</si>
  <si>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</si>
  <si>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</si>
  <si>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</si>
  <si>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</si>
  <si>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</si>
  <si>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</si>
  <si>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</si>
  <si>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</si>
  <si>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</si>
  <si>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</si>
  <si>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</si>
  <si>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</si>
  <si>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</si>
  <si>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</si>
  <si>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</si>
  <si>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</si>
  <si>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</si>
  <si>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</si>
  <si>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</si>
  <si>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</si>
  <si>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</si>
  <si>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</si>
  <si>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</si>
  <si>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</si>
  <si>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</si>
  <si>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</si>
  <si>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</si>
  <si>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</si>
  <si>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</si>
  <si>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</si>
  <si>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</si>
  <si>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</si>
  <si>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</si>
  <si>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</si>
  <si>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</si>
  <si>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</si>
  <si>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</si>
  <si>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</si>
  <si>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</si>
  <si>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</si>
  <si>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</si>
  <si>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</si>
  <si>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</si>
  <si>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</si>
  <si>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</si>
  <si>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</si>
  <si>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</si>
  <si>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</si>
  <si>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</si>
  <si>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</si>
  <si>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</si>
  <si>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</si>
  <si>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</si>
  <si>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</si>
  <si>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</si>
  <si>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</si>
  <si>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</si>
  <si>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</si>
  <si>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</si>
  <si>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</si>
  <si>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</si>
  <si>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</si>
  <si>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</si>
  <si>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</si>
  <si>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</si>
  <si>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</si>
  <si>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</si>
  <si>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</si>
  <si>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</si>
  <si>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</si>
  <si>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</si>
  <si>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</si>
  <si>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</si>
  <si>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</si>
  <si>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</si>
  <si>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</si>
  <si>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</si>
  <si>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</si>
  <si>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</si>
  <si>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</si>
  <si>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</si>
  <si>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</si>
  <si>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</si>
  <si>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</si>
  <si>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</si>
  <si>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</si>
  <si>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</si>
  <si>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</si>
  <si>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</si>
  <si>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</si>
  <si>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</si>
  <si>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</si>
  <si>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</si>
  <si>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</si>
  <si>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</si>
  <si>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</si>
  <si>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</si>
  <si>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</si>
  <si>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</si>
  <si>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</si>
  <si>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</si>
  <si>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</si>
  <si>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</si>
  <si>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</si>
  <si>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</si>
  <si>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</si>
  <si>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</si>
  <si>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</si>
  <si>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</si>
  <si>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</si>
  <si>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</si>
  <si>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</si>
  <si>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</si>
  <si>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</si>
  <si>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</si>
  <si>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</si>
  <si>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</si>
  <si>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</si>
  <si>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</si>
  <si>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</si>
  <si>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</si>
  <si>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</si>
  <si>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</si>
  <si>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</si>
  <si>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</si>
  <si>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</si>
  <si>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</si>
  <si>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</si>
  <si>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</si>
  <si>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</si>
  <si>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</si>
  <si>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</si>
  <si>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</si>
  <si>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</si>
  <si>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</si>
  <si>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</si>
  <si>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</si>
  <si>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</si>
  <si>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</si>
  <si>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</si>
  <si>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</si>
  <si>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</si>
  <si>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</si>
  <si>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</si>
  <si>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</si>
  <si>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</si>
  <si>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</si>
  <si>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</si>
  <si>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</si>
  <si>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</si>
  <si>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</si>
  <si>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</si>
  <si>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</si>
  <si>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</si>
  <si>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</si>
  <si>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</si>
  <si>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</si>
  <si>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</si>
  <si>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</si>
  <si>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</si>
  <si>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</si>
  <si>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</si>
  <si>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</si>
  <si>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</si>
  <si>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</si>
  <si>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</si>
  <si>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</si>
  <si>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</si>
  <si>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</si>
  <si>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</si>
  <si>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</si>
  <si>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</si>
  <si>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</si>
  <si>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</si>
  <si>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</si>
  <si>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</si>
  <si>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</si>
  <si>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</si>
  <si>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</si>
  <si>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</si>
  <si>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</si>
  <si>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</si>
  <si>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</si>
  <si>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</si>
  <si>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</si>
  <si>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</si>
  <si>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</si>
  <si>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</si>
  <si>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</si>
  <si>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</si>
  <si>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</si>
  <si>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</si>
  <si>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</si>
  <si>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</si>
  <si>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</si>
  <si>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</si>
  <si>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</si>
  <si>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</si>
  <si>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</si>
  <si>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</si>
  <si>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</si>
  <si>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</si>
  <si>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</si>
  <si>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</si>
  <si>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</si>
  <si>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</si>
  <si>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</si>
  <si>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</si>
  <si>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</si>
  <si>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</si>
  <si>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</si>
  <si>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</si>
  <si>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</si>
  <si>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</si>
  <si>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</si>
  <si>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</si>
  <si>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</si>
  <si>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</si>
  <si>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</si>
  <si>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</si>
  <si>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</si>
  <si>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</si>
  <si>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</si>
  <si>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</si>
  <si>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</si>
  <si>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</si>
  <si>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</si>
  <si>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</si>
  <si>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</si>
  <si>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</si>
  <si>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</si>
  <si>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</si>
  <si>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</si>
  <si>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</si>
  <si>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</si>
  <si>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</si>
  <si>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</si>
  <si>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</si>
  <si>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</si>
  <si>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</si>
  <si>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</si>
  <si>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</si>
  <si>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</si>
  <si>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</si>
  <si>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</si>
  <si>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</si>
  <si>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</si>
  <si>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</si>
  <si>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</si>
  <si>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</si>
  <si>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</si>
  <si>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</si>
  <si>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</si>
  <si>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</si>
  <si>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</si>
  <si>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</si>
  <si>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</si>
  <si>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</si>
  <si>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</si>
  <si>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</si>
  <si>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</si>
  <si>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</si>
  <si>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</si>
  <si>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</si>
  <si>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</si>
  <si>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</si>
  <si>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</si>
  <si>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</si>
  <si>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</si>
  <si>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</si>
  <si>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</si>
  <si>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</si>
  <si>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</si>
  <si>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</si>
  <si>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</si>
  <si>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</si>
  <si>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</si>
  <si>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</si>
  <si>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</si>
  <si>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</si>
  <si>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</si>
  <si>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</si>
  <si>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</si>
  <si>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</si>
  <si>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</si>
  <si>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</si>
  <si>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</si>
  <si>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</si>
  <si>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</si>
  <si>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</si>
  <si>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</si>
  <si>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</si>
  <si>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</si>
  <si>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</si>
  <si>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</si>
  <si>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</si>
  <si>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</si>
  <si>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</si>
  <si>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</si>
  <si>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</si>
  <si>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</si>
  <si>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</si>
  <si>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</si>
  <si>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</si>
  <si>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</si>
  <si>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</si>
  <si>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</si>
  <si>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</si>
  <si>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</si>
  <si>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</si>
  <si>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</si>
  <si>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</si>
  <si>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</si>
  <si>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</si>
  <si>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</si>
  <si>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</si>
  <si>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</si>
  <si>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</si>
  <si>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</si>
  <si>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</si>
  <si>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</si>
  <si>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</si>
  <si>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</si>
  <si>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</si>
  <si>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</si>
  <si>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</si>
  <si>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</si>
  <si>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</si>
  <si>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</si>
  <si>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</si>
  <si>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</si>
  <si>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</si>
  <si>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</si>
  <si>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</si>
  <si>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</si>
  <si>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</si>
  <si>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</si>
  <si>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</si>
  <si>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</si>
  <si>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</si>
  <si>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</si>
  <si>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</si>
  <si>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</si>
  <si>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</si>
  <si>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</si>
  <si>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</si>
  <si>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</si>
  <si>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</si>
  <si>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</si>
  <si>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</si>
  <si>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</si>
  <si>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</si>
  <si>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</si>
  <si>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</si>
  <si>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</si>
  <si>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</si>
  <si>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</si>
  <si>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</si>
  <si>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</si>
  <si>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</si>
  <si>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</si>
  <si>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</si>
  <si>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</si>
  <si>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</si>
  <si>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</si>
  <si>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</si>
  <si>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</si>
  <si>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</si>
  <si>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</si>
  <si>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</si>
  <si>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</si>
  <si>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</si>
  <si>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</si>
  <si>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</si>
  <si>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</si>
  <si>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</si>
  <si>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</si>
  <si>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</si>
  <si>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</si>
  <si>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</si>
  <si>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</si>
  <si>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</si>
  <si>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</si>
  <si>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</si>
  <si>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</si>
  <si>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</si>
  <si>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</si>
  <si>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</si>
  <si>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</si>
  <si>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</si>
  <si>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</si>
  <si>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</si>
  <si>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</si>
  <si>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</si>
  <si>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</si>
  <si>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</si>
  <si>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</si>
  <si>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</si>
  <si>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</si>
  <si>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</si>
  <si>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</si>
  <si>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</si>
  <si>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</si>
  <si>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</si>
  <si>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</si>
  <si>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</si>
  <si>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</si>
  <si>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</si>
  <si>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</si>
  <si>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</si>
  <si>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</si>
  <si>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</si>
  <si>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</si>
  <si>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</si>
  <si>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</si>
  <si>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</si>
  <si>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</si>
  <si>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</si>
  <si>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</si>
  <si>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</si>
  <si>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</si>
  <si>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</si>
  <si>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</si>
  <si>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</si>
  <si>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</si>
  <si>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</si>
  <si>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</si>
  <si>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</si>
  <si>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</si>
  <si>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</si>
  <si>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</si>
  <si>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</si>
  <si>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</si>
  <si>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</si>
  <si>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</si>
  <si>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</si>
  <si>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</si>
  <si>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</si>
  <si>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</si>
  <si>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</si>
  <si>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</si>
  <si>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</si>
  <si>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</si>
  <si>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</si>
  <si>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</si>
  <si>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</si>
  <si>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</si>
  <si>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</si>
  <si>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</si>
  <si>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</si>
  <si>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</si>
  <si>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</si>
  <si>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</si>
  <si>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</si>
  <si>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</si>
  <si>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</si>
  <si>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</si>
  <si>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</si>
  <si>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</si>
  <si>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</si>
  <si>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</si>
  <si>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</si>
  <si>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</si>
  <si>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</si>
  <si>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</si>
  <si>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</si>
  <si>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</si>
  <si>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</si>
  <si>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</si>
  <si>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</si>
  <si>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</si>
  <si>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</si>
  <si>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</si>
  <si>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</si>
  <si>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</si>
  <si>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</si>
  <si>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</si>
  <si>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</si>
  <si>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</si>
  <si>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</si>
  <si>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</si>
  <si>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</si>
  <si>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</si>
  <si>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</si>
  <si>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</si>
  <si>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</si>
  <si>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</si>
  <si>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</si>
  <si>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</si>
  <si>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</si>
  <si>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</si>
  <si>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</si>
  <si>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</si>
  <si>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</si>
  <si>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</si>
  <si>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</si>
  <si>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</si>
  <si>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</si>
  <si>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</si>
  <si>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</si>
  <si>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</si>
  <si>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</si>
  <si>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</si>
  <si>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</si>
  <si>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</si>
  <si>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</si>
  <si>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</si>
  <si>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</si>
  <si>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</si>
  <si>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</si>
  <si>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</si>
  <si>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</si>
  <si>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</si>
  <si>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</si>
  <si>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</si>
  <si>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</si>
  <si>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</si>
  <si>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</si>
  <si>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</si>
  <si>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</si>
  <si>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</si>
  <si>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</si>
  <si>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</si>
  <si>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</si>
  <si>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</si>
  <si>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</si>
  <si>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</si>
  <si>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</si>
  <si>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</si>
  <si>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</si>
  <si>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</si>
  <si>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</si>
  <si>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</si>
  <si>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</si>
  <si>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</si>
  <si>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</si>
  <si>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</si>
  <si>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</si>
  <si>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</si>
  <si>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</si>
  <si>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</si>
  <si>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</si>
  <si>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</si>
  <si>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</si>
  <si>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</si>
  <si>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</si>
  <si>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</si>
  <si>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</si>
  <si>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</si>
  <si>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</si>
  <si>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</si>
  <si>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</si>
  <si>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</si>
  <si>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</si>
  <si>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</si>
  <si>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</si>
  <si>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</si>
  <si>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</si>
  <si>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</si>
  <si>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</si>
  <si>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</si>
  <si>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</si>
  <si>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</si>
  <si>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</si>
  <si>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</si>
  <si>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</si>
  <si>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</si>
  <si>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</si>
  <si>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</si>
  <si>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</si>
  <si>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</si>
  <si>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</si>
  <si>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</si>
  <si>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</si>
  <si>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</si>
  <si>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</si>
  <si>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</si>
  <si>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</si>
  <si>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</si>
  <si>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</si>
  <si>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</si>
  <si>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</si>
  <si>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</si>
  <si>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</si>
  <si>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</si>
  <si>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</si>
  <si>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</si>
  <si>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</si>
  <si>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</si>
  <si>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</si>
  <si>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</si>
  <si>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</si>
  <si>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</si>
  <si>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</si>
  <si>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</si>
  <si>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</si>
  <si>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</si>
  <si>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</si>
  <si>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</si>
  <si>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</si>
  <si>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</si>
  <si>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</si>
  <si>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</si>
  <si>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</si>
  <si>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</si>
  <si>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</si>
  <si>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</si>
  <si>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</si>
  <si>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</si>
  <si>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</si>
  <si>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</si>
  <si>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</si>
  <si>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</si>
  <si>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</si>
  <si>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</si>
  <si>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</si>
  <si>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</si>
  <si>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</si>
  <si>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</si>
  <si>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</si>
  <si>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</si>
  <si>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</si>
  <si>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</si>
  <si>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</si>
  <si>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</si>
  <si>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</si>
  <si>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</si>
  <si>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</si>
  <si>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</si>
  <si>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</si>
  <si>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</si>
  <si>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</si>
  <si>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</si>
  <si>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</si>
  <si>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</si>
  <si>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</si>
  <si>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</si>
  <si>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</si>
  <si>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</si>
  <si>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</si>
  <si>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</si>
  <si>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</si>
  <si>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</si>
  <si>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</si>
  <si>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</si>
  <si>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</si>
  <si>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</si>
  <si>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</si>
  <si>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</si>
  <si>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</si>
  <si>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</si>
  <si>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</si>
  <si>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</si>
  <si>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</si>
  <si>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</si>
  <si>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</si>
  <si>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</si>
  <si>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</si>
  <si>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</si>
  <si>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</si>
  <si>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</si>
  <si>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</si>
  <si>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</si>
  <si>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</si>
  <si>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</si>
  <si>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</si>
  <si>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</si>
  <si>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</si>
  <si>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</si>
  <si>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</si>
  <si>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</si>
  <si>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</si>
  <si>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</si>
  <si>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</si>
  <si>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</si>
  <si>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</si>
  <si>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</si>
  <si>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</si>
  <si>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</si>
  <si>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</si>
  <si>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</si>
  <si>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</si>
  <si>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</si>
  <si>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</si>
  <si>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</si>
  <si>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</si>
  <si>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</si>
  <si>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</si>
  <si>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</si>
  <si>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</si>
  <si>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</si>
  <si>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</si>
  <si>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</si>
  <si>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</si>
  <si>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</si>
  <si>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</si>
  <si>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</si>
  <si>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</si>
  <si>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</si>
  <si>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</si>
  <si>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</si>
  <si>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</si>
  <si>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</si>
  <si>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</si>
  <si>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</si>
  <si>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</si>
  <si>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</si>
  <si>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</si>
  <si>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</si>
  <si>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</si>
  <si>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</si>
  <si>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</si>
  <si>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</si>
  <si>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</si>
  <si>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</si>
  <si>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</si>
  <si>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</si>
  <si>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</si>
  <si>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</si>
  <si>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</si>
  <si>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</si>
  <si>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</si>
  <si>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</si>
  <si>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</si>
  <si>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</si>
  <si>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</si>
  <si>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</si>
  <si>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</si>
  <si>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</si>
  <si>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</si>
  <si>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</si>
  <si>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</si>
  <si>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</si>
  <si>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</si>
  <si>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</si>
  <si>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</si>
  <si>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</si>
  <si>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</si>
  <si>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</si>
  <si>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</si>
  <si>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</si>
  <si>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</si>
  <si>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</si>
  <si>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</si>
  <si>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</si>
  <si>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</si>
  <si>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</si>
  <si>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</si>
  <si>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</si>
  <si>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</si>
  <si>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</si>
  <si>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</si>
  <si>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</si>
  <si>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</si>
  <si>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</si>
  <si>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</si>
  <si>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</si>
  <si>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</si>
  <si>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</si>
  <si>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</si>
  <si>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</si>
  <si>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</si>
  <si>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</si>
  <si>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</si>
  <si>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</si>
  <si>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</si>
  <si>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</si>
  <si>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</si>
  <si>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</si>
  <si>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</si>
  <si>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</si>
  <si>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</si>
  <si>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</si>
  <si>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</si>
  <si>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</si>
  <si>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</si>
  <si>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</si>
  <si>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</si>
  <si>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</si>
  <si>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</si>
  <si>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</si>
  <si>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</si>
  <si>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</si>
  <si>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</si>
  <si>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</si>
  <si>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</si>
  <si>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</si>
  <si>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</si>
  <si>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</si>
  <si>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</si>
  <si>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</si>
  <si>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</si>
  <si>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</si>
  <si>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</si>
  <si>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</si>
  <si>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</si>
  <si>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</si>
  <si>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</si>
  <si>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</si>
  <si>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</si>
  <si>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</si>
  <si>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</si>
  <si>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</si>
  <si>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</si>
  <si>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</si>
  <si>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</si>
  <si>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</si>
  <si>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</si>
  <si>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</si>
  <si>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</si>
  <si>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</si>
  <si>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</si>
  <si>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</si>
  <si>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</si>
  <si>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</si>
  <si>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</si>
  <si>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</si>
  <si>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</si>
  <si>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</si>
  <si>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</si>
  <si>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</si>
  <si>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</si>
  <si>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</si>
  <si>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</si>
  <si>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</si>
  <si>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</si>
  <si>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</si>
  <si>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</si>
  <si>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</si>
  <si>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</si>
  <si>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</si>
  <si>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</si>
  <si>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</si>
  <si>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</si>
  <si>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</si>
  <si>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</si>
  <si>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</si>
  <si>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</si>
  <si>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</si>
  <si>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</si>
  <si>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</si>
  <si>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</si>
  <si>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</si>
  <si>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</si>
  <si>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</si>
  <si>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</si>
  <si>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</si>
  <si>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</si>
  <si>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</si>
  <si>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</si>
  <si>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</si>
  <si>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</si>
  <si>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</si>
  <si>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</si>
  <si>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</si>
  <si>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</si>
  <si>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</si>
  <si>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</si>
  <si>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</si>
  <si>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</si>
  <si>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</si>
  <si>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</si>
  <si>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</si>
  <si>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</si>
  <si>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</si>
  <si>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</si>
  <si>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</si>
  <si>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</si>
  <si>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</si>
  <si>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</si>
  <si>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</si>
  <si>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</si>
  <si>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</si>
  <si>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</si>
  <si>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</si>
  <si>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</si>
  <si>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</si>
  <si>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</si>
  <si>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</si>
  <si>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</si>
  <si>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</si>
  <si>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</si>
  <si>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</si>
  <si>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</si>
  <si>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</si>
  <si>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</si>
  <si>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</si>
  <si>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</si>
  <si>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</si>
  <si>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</si>
  <si>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</si>
  <si>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</si>
  <si>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</si>
  <si>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</si>
  <si>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</si>
  <si>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</si>
  <si>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</si>
  <si>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</si>
  <si>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</si>
  <si>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</si>
  <si>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</si>
  <si>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</si>
  <si>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</si>
  <si>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</si>
  <si>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</si>
  <si>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</si>
  <si>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</si>
  <si>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</si>
  <si>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</si>
  <si>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</si>
  <si>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</si>
  <si>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</si>
  <si>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</si>
  <si>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</si>
  <si>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</si>
  <si>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</si>
  <si>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</si>
  <si>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</si>
  <si>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</si>
  <si>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</si>
  <si>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</si>
  <si>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</si>
  <si>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</si>
  <si>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</si>
  <si>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</si>
  <si>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</si>
  <si>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</si>
  <si>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</si>
  <si>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</si>
  <si>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</si>
  <si>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</si>
  <si>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</si>
  <si>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</si>
  <si>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</si>
  <si>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</si>
  <si>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</si>
  <si>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</si>
  <si>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</si>
  <si>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</si>
  <si>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</si>
  <si>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</si>
  <si>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</si>
  <si>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</si>
  <si>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</si>
  <si>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</si>
  <si>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</si>
  <si>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</si>
  <si>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</si>
  <si>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</si>
  <si>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</si>
  <si>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</si>
  <si>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</si>
  <si>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</si>
  <si>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</si>
  <si>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</si>
  <si>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</si>
  <si>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</si>
  <si>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</si>
  <si>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</si>
  <si>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</si>
  <si>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</si>
  <si>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</si>
  <si>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</si>
  <si>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</si>
  <si>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</si>
  <si>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</si>
  <si>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</si>
  <si>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</si>
  <si>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</si>
  <si>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</si>
  <si>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</si>
  <si>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</si>
  <si>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</si>
  <si>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</si>
  <si>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</si>
  <si>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</si>
  <si>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</si>
  <si>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</si>
  <si>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</si>
  <si>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</si>
  <si>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</si>
  <si>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</si>
  <si>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</si>
  <si>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</si>
  <si>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</si>
  <si>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</si>
  <si>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</si>
  <si>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</si>
  <si>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</si>
  <si>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</si>
  <si>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</si>
  <si>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</si>
  <si>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</si>
  <si>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</si>
  <si>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</si>
  <si>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</si>
  <si>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</si>
  <si>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</si>
  <si>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</si>
  <si>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</si>
  <si>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</si>
  <si>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</si>
  <si>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</si>
  <si>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</si>
  <si>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</si>
  <si>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</si>
  <si>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</si>
  <si>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</si>
  <si>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</si>
  <si>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</si>
  <si>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</si>
  <si>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</si>
  <si>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</si>
  <si>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</si>
  <si>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</si>
  <si>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</si>
  <si>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</si>
  <si>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</si>
  <si>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</si>
  <si>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</si>
  <si>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</si>
  <si>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</si>
  <si>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</si>
  <si>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</si>
  <si>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</si>
  <si>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</si>
  <si>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</si>
  <si>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</si>
  <si>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</si>
  <si>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</si>
  <si>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</si>
  <si>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</si>
  <si>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</si>
  <si>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</si>
  <si>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</si>
  <si>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</si>
  <si>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</si>
  <si>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</si>
  <si>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</si>
  <si>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</si>
  <si>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</si>
  <si>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</si>
  <si>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</si>
  <si>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</si>
  <si>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</si>
  <si>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</si>
  <si>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</si>
  <si>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</si>
  <si>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</si>
  <si>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</si>
  <si>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</si>
  <si>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</si>
  <si>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</si>
  <si>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</si>
  <si>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</si>
  <si>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</si>
  <si>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</si>
  <si>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</si>
  <si>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</si>
  <si>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</si>
  <si>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</si>
  <si>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</si>
  <si>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</si>
  <si>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</si>
  <si>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</si>
  <si>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</si>
  <si>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</si>
  <si>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</si>
  <si>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</si>
  <si>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</si>
  <si>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</si>
  <si>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</si>
  <si>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</si>
  <si>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</si>
  <si>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</si>
  <si>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</si>
  <si>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</si>
  <si>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</si>
  <si>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</si>
  <si>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</si>
  <si>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</si>
  <si>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</si>
  <si>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</si>
  <si>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</si>
  <si>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</si>
  <si>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</si>
  <si>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</si>
  <si>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</si>
  <si>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</si>
  <si>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</si>
  <si>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</si>
  <si>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</si>
  <si>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</si>
  <si>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</si>
  <si>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</si>
  <si>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</si>
  <si>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</si>
  <si>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</si>
  <si>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</si>
  <si>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</si>
  <si>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</si>
  <si>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</si>
  <si>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</si>
  <si>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</si>
  <si>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</si>
  <si>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</si>
  <si>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</si>
  <si>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</si>
  <si>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</si>
  <si>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</si>
  <si>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</si>
  <si>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</si>
  <si>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</si>
  <si>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</si>
  <si>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</si>
  <si>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</si>
  <si>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</si>
  <si>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</si>
  <si>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</si>
  <si>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</si>
  <si>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</si>
  <si>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</si>
  <si>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</si>
  <si>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</si>
  <si>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</si>
  <si>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</si>
  <si>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</si>
  <si>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</si>
  <si>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</si>
  <si>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</si>
  <si>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</si>
  <si>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</si>
  <si>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</si>
  <si>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</si>
  <si>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</si>
  <si>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</si>
  <si>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</si>
  <si>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</si>
  <si>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</si>
  <si>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</si>
  <si>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</si>
  <si>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</si>
  <si>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</si>
  <si>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</si>
  <si>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</si>
  <si>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</si>
  <si>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</si>
  <si>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</si>
  <si>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</si>
  <si>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</si>
  <si>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</si>
  <si>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</si>
  <si>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</si>
  <si>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</si>
  <si>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</si>
  <si>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</si>
  <si>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</si>
  <si>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</si>
  <si>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</si>
  <si>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</si>
  <si>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</si>
  <si>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</si>
  <si>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</si>
  <si>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</si>
  <si>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</si>
  <si>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</si>
  <si>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</si>
  <si>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</si>
  <si>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</si>
  <si>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</si>
  <si>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</si>
  <si>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</si>
  <si>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</si>
  <si>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</si>
  <si>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</si>
  <si>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</si>
  <si>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</si>
  <si>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</si>
  <si>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</si>
  <si>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</si>
  <si>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</si>
  <si>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</si>
  <si>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</si>
  <si>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</si>
  <si>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</si>
  <si>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</si>
  <si>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</si>
  <si>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</si>
  <si>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</si>
  <si>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</si>
  <si>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</si>
  <si>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</si>
  <si>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</si>
  <si>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</si>
  <si>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</si>
  <si>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</si>
  <si>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</si>
  <si>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</si>
  <si>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</si>
  <si>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</si>
  <si>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</si>
  <si>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</si>
  <si>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</si>
  <si>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</si>
  <si>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</si>
  <si>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</si>
  <si>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</si>
  <si>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</si>
  <si>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</si>
  <si>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</si>
  <si>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</si>
  <si>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</si>
  <si>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</si>
  <si>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</si>
  <si>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</si>
  <si>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</si>
  <si>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</si>
  <si>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</si>
  <si>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</si>
  <si>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</si>
  <si>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</si>
  <si>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</si>
  <si>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</si>
  <si>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</si>
  <si>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</si>
  <si>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</si>
  <si>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</si>
  <si>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</si>
  <si>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</si>
  <si>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</si>
  <si>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</si>
  <si>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</si>
  <si>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</si>
  <si>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</si>
  <si>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</si>
  <si>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</si>
  <si>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</si>
  <si>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</si>
  <si>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</si>
  <si>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</si>
  <si>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</si>
  <si>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</si>
  <si>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</si>
  <si>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</si>
  <si>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</si>
  <si>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</si>
  <si>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</si>
  <si>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</si>
  <si>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</si>
  <si>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</si>
  <si>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</si>
  <si>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</si>
  <si>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</si>
  <si>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</si>
  <si>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</si>
  <si>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</si>
  <si>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</si>
  <si>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</si>
  <si>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</si>
  <si>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</si>
  <si>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</si>
  <si>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</si>
  <si>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</si>
  <si>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</si>
  <si>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</si>
  <si>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</si>
  <si>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</si>
  <si>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</si>
  <si>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</si>
  <si>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</si>
  <si>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</si>
  <si>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</si>
  <si>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</si>
  <si>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</si>
  <si>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</si>
  <si>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</si>
  <si>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</si>
  <si>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</si>
  <si>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</si>
  <si>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</si>
  <si>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</si>
  <si>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</si>
  <si>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</si>
  <si>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</si>
  <si>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</si>
  <si>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</si>
  <si>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</si>
  <si>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</si>
  <si>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</si>
  <si>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</si>
  <si>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</si>
  <si>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</si>
  <si>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</si>
  <si>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</si>
  <si>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</si>
  <si>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</si>
  <si>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</si>
  <si>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</si>
  <si>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</si>
  <si>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</si>
  <si>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</si>
  <si>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</si>
  <si>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</si>
  <si>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</si>
  <si>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</si>
  <si>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</si>
  <si>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</si>
  <si>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</si>
  <si>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</si>
  <si>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</si>
  <si>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</si>
  <si>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</si>
  <si>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</si>
  <si>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</si>
  <si>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</si>
  <si>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</si>
  <si>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</si>
  <si>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</si>
  <si>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</si>
  <si>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</si>
  <si>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</si>
  <si>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</si>
  <si>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</si>
  <si>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</si>
  <si>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</si>
  <si>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</si>
  <si>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</si>
  <si>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</si>
  <si>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</si>
  <si>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</si>
  <si>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</si>
  <si>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</si>
  <si>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</si>
  <si>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</si>
  <si>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</si>
  <si>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</si>
  <si>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</si>
  <si>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</si>
  <si>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</si>
  <si>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</si>
  <si>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</si>
  <si>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</si>
  <si>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</si>
  <si>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</si>
  <si>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</si>
  <si>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</si>
  <si>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</si>
  <si>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</si>
  <si>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</si>
  <si>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</si>
  <si>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</si>
  <si>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</si>
  <si>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</si>
  <si>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</si>
  <si>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</si>
  <si>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</si>
  <si>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</si>
  <si>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</si>
  <si>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</si>
  <si>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</si>
  <si>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</si>
  <si>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</si>
  <si>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</si>
  <si>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</si>
  <si>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</si>
  <si>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</si>
  <si>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</si>
  <si>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</si>
  <si>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</si>
  <si>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</si>
  <si>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</si>
  <si>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</si>
  <si>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</si>
  <si>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</si>
  <si>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</si>
  <si>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</si>
  <si>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</si>
  <si>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</si>
  <si>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</si>
  <si>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</si>
  <si>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</si>
  <si>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</si>
  <si>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</si>
  <si>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</si>
  <si>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</si>
  <si>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</si>
  <si>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</si>
  <si>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</si>
  <si>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</si>
  <si>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</si>
  <si>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</si>
  <si>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</si>
  <si>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</si>
  <si>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</si>
  <si>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</si>
  <si>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</si>
  <si>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</si>
  <si>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</si>
  <si>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</si>
  <si>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</si>
  <si>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</si>
  <si>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</si>
  <si>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</si>
  <si>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</si>
  <si>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</si>
  <si>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</si>
  <si>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</si>
  <si>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</si>
  <si>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</si>
  <si>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</si>
  <si>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</si>
  <si>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</si>
  <si>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</si>
  <si>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</si>
  <si>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</si>
  <si>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</si>
  <si>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</si>
  <si>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</si>
  <si>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</si>
  <si>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</si>
  <si>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</si>
  <si>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</si>
  <si>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</si>
  <si>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</si>
  <si>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</si>
  <si>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</si>
  <si>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</si>
  <si>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</si>
  <si>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</si>
  <si>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</si>
  <si>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</si>
  <si>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</si>
  <si>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</si>
  <si>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</si>
  <si>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</si>
  <si>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</si>
  <si>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</si>
  <si>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</si>
  <si>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</si>
  <si>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</si>
  <si>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</si>
  <si>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</si>
  <si>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</si>
  <si>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</si>
  <si>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</si>
  <si>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</si>
  <si>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</si>
  <si>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</si>
  <si>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</si>
  <si>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</si>
  <si>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</si>
  <si>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</si>
  <si>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</si>
  <si>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</si>
  <si>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</si>
  <si>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</si>
  <si>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</si>
  <si>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</si>
  <si>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</si>
  <si>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</si>
  <si>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</si>
  <si>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</si>
  <si>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</si>
  <si>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</si>
  <si>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</si>
  <si>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</si>
  <si>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</si>
  <si>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</si>
  <si>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</si>
  <si>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</si>
  <si>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</si>
  <si>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</si>
  <si>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</si>
  <si>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</si>
  <si>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</si>
  <si>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</si>
  <si>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</si>
  <si>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</si>
  <si>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</si>
  <si>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</si>
  <si>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</si>
  <si>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</si>
  <si>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</si>
  <si>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</si>
  <si>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</si>
  <si>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</si>
  <si>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</si>
  <si>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</si>
  <si>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</si>
  <si>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</si>
  <si>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</si>
  <si>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</si>
  <si>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</si>
  <si>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</si>
  <si>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</si>
  <si>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</si>
  <si>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</si>
  <si>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</si>
  <si>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</si>
  <si>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</si>
  <si>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</si>
  <si>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</si>
  <si>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</si>
  <si>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</si>
  <si>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</si>
  <si>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</si>
  <si>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</si>
  <si>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</si>
  <si>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</si>
  <si>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</si>
  <si>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</si>
  <si>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</si>
  <si>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</si>
  <si>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</si>
  <si>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</si>
  <si>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</si>
  <si>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</si>
  <si>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</si>
  <si>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</si>
  <si>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</si>
  <si>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</si>
  <si>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</si>
  <si>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</si>
  <si>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</si>
  <si>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</si>
  <si>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</si>
  <si>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</si>
  <si>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</si>
  <si>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</si>
  <si>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</si>
  <si>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</si>
  <si>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</si>
  <si>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</si>
  <si>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</si>
  <si>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</si>
  <si>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</si>
  <si>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</si>
  <si>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</si>
  <si>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</si>
  <si>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</si>
  <si>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</si>
  <si>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</si>
  <si>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</si>
  <si>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</si>
  <si>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</si>
  <si>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</si>
  <si>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</si>
  <si>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</si>
  <si>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</si>
  <si>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</si>
  <si>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</si>
  <si>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</si>
  <si>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</si>
  <si>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</si>
  <si>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</si>
  <si>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</si>
  <si>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</si>
  <si>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</si>
  <si>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</si>
  <si>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</si>
  <si>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</si>
  <si>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</si>
  <si>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</si>
  <si>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</si>
  <si>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</si>
  <si>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</si>
  <si>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</si>
  <si>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</si>
  <si>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</si>
  <si>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</si>
  <si>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</si>
  <si>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</si>
  <si>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</si>
  <si>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</si>
  <si>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</si>
  <si>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</si>
  <si>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</si>
  <si>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</si>
  <si>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</si>
  <si>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</si>
  <si>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</si>
  <si>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</si>
  <si>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</si>
  <si>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</si>
  <si>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</si>
  <si>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</si>
  <si>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</si>
  <si>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</si>
  <si>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</si>
  <si>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</si>
  <si>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</si>
  <si>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</si>
  <si>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</si>
  <si>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</si>
  <si>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</si>
  <si>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</si>
  <si>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</si>
  <si>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</si>
  <si>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</si>
  <si>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</si>
  <si>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</si>
  <si>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</si>
  <si>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</si>
  <si>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</si>
  <si>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</si>
  <si>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</si>
  <si>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</si>
  <si>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</si>
  <si>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</si>
  <si>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</si>
  <si>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</si>
  <si>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</si>
  <si>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</si>
  <si>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</si>
  <si>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</si>
  <si>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</si>
  <si>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</si>
  <si>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</si>
  <si>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</si>
  <si>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</si>
  <si>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</si>
  <si>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</si>
  <si>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</si>
  <si>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</si>
  <si>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</si>
  <si>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</si>
  <si>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</si>
  <si>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</si>
  <si>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</si>
  <si>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</si>
  <si>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</si>
  <si>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</si>
  <si>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</si>
  <si>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</si>
  <si>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</si>
  <si>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</si>
  <si>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</si>
  <si>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</si>
  <si>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</si>
  <si>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</si>
  <si>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</si>
  <si>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</si>
  <si>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</si>
  <si>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</si>
  <si>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</si>
  <si>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</si>
  <si>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</si>
  <si>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</si>
  <si>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</si>
  <si>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</si>
  <si>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</si>
  <si>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</si>
  <si>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</si>
  <si>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</si>
  <si>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</si>
  <si>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</si>
  <si>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</si>
  <si>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</si>
  <si>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</si>
  <si>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</si>
  <si>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</si>
  <si>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</si>
  <si>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</si>
  <si>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</si>
  <si>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</si>
  <si>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</si>
  <si>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</si>
  <si>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</si>
  <si>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</si>
  <si>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</si>
  <si>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</si>
  <si>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</si>
  <si>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</si>
  <si>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</si>
  <si>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</si>
  <si>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</si>
  <si>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</si>
  <si>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</si>
  <si>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</si>
  <si>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</si>
  <si>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</si>
  <si>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</si>
  <si>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</si>
  <si>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</si>
  <si>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</si>
  <si>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</si>
  <si>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</si>
  <si>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</si>
  <si>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</si>
  <si>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</si>
  <si>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</si>
  <si>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</si>
  <si>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</si>
  <si>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</si>
  <si>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</si>
  <si>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</si>
  <si>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</si>
  <si>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</si>
  <si>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</si>
  <si>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</si>
  <si>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</si>
  <si>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</si>
  <si>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</si>
  <si>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</si>
  <si>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</si>
  <si>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</si>
  <si>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</si>
  <si>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</si>
  <si>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</si>
  <si>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</si>
  <si>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</si>
  <si>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</si>
  <si>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</si>
  <si>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</si>
  <si>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</si>
  <si>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</si>
  <si>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</si>
  <si>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</si>
  <si>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</si>
  <si>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</si>
  <si>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</si>
  <si>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</si>
  <si>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</si>
  <si>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</si>
  <si>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</si>
  <si>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</si>
  <si>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</si>
  <si>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</si>
  <si>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</si>
  <si>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</si>
  <si>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</si>
  <si>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</si>
  <si>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</si>
  <si>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</si>
  <si>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</si>
  <si>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</si>
  <si>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</si>
  <si>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</si>
  <si>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</si>
  <si>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</si>
  <si>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</si>
  <si>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</si>
  <si>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</si>
  <si>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</si>
  <si>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</si>
  <si>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</si>
  <si>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</si>
  <si>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</si>
  <si>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</si>
  <si>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</si>
  <si>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</si>
  <si>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</si>
  <si>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</si>
  <si>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</si>
  <si>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</si>
  <si>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</si>
  <si>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</si>
  <si>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</si>
  <si>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</si>
  <si>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</si>
  <si>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</si>
  <si>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</si>
  <si>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</si>
  <si>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</si>
  <si>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</si>
  <si>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</si>
  <si>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</si>
  <si>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</si>
  <si>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</si>
  <si>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</si>
  <si>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</si>
  <si>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</si>
  <si>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</si>
  <si>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</si>
  <si>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</si>
  <si>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</si>
  <si>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</si>
  <si>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</si>
  <si>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</si>
  <si>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</si>
  <si>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</si>
  <si>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</si>
  <si>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</si>
  <si>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</si>
  <si>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</si>
  <si>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</si>
  <si>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</si>
  <si>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</si>
  <si>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</si>
  <si>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</si>
  <si>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</si>
  <si>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</si>
  <si>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</si>
  <si>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</si>
  <si>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</si>
  <si>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</si>
  <si>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</si>
  <si>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</si>
  <si>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</si>
  <si>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</si>
  <si>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</si>
  <si>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</si>
  <si>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</si>
  <si>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</si>
  <si>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</si>
  <si>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</si>
  <si>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</si>
  <si>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</si>
  <si>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</si>
  <si>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</si>
  <si>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</si>
  <si>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</si>
  <si>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</si>
  <si>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</si>
  <si>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</si>
  <si>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</si>
  <si>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</si>
  <si>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</si>
  <si>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</si>
  <si>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</si>
  <si>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</si>
  <si>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</si>
  <si>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</si>
  <si>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</si>
  <si>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</si>
  <si>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</si>
  <si>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</si>
  <si>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</si>
  <si>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</si>
  <si>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</si>
  <si>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</si>
  <si>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</si>
  <si>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</si>
  <si>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</si>
  <si>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</si>
  <si>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</si>
  <si>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</si>
  <si>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</si>
  <si>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</si>
  <si>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</si>
  <si>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</si>
  <si>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</si>
  <si>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</si>
  <si>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</si>
  <si>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</si>
  <si>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</si>
  <si>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</si>
  <si>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</si>
  <si>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</si>
  <si>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</si>
  <si>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</si>
  <si>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</si>
  <si>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</si>
  <si>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</si>
  <si>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</si>
  <si>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</si>
  <si>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</si>
  <si>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</si>
  <si>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</si>
  <si>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</si>
  <si>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</si>
  <si>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</si>
  <si>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</si>
  <si>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</si>
  <si>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</si>
  <si>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</si>
  <si>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</si>
  <si>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</si>
  <si>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</si>
  <si>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</si>
  <si>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</si>
  <si>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</si>
  <si>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</si>
  <si>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</si>
  <si>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</si>
  <si>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</si>
  <si>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</si>
  <si>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</si>
  <si>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</si>
  <si>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</si>
  <si>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</si>
  <si>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</si>
  <si>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</si>
  <si>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</si>
  <si>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</si>
  <si>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</si>
  <si>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</si>
  <si>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</si>
  <si>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</si>
  <si>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</si>
  <si>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</si>
  <si>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</si>
  <si>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</si>
  <si>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</si>
  <si>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</si>
  <si>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</si>
  <si>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</si>
  <si>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</si>
  <si>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</si>
  <si>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</si>
  <si>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</si>
  <si>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</si>
  <si>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</si>
  <si>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</si>
  <si>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</si>
  <si>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</si>
  <si>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</si>
  <si>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</si>
  <si>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</si>
  <si>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</si>
  <si>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</si>
  <si>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</si>
  <si>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</si>
  <si>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</si>
  <si>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</si>
  <si>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</si>
  <si>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</si>
  <si>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</si>
  <si>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</si>
  <si>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</si>
  <si>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</si>
  <si>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</si>
  <si>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</si>
  <si>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</si>
  <si>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</si>
  <si>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</si>
  <si>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</si>
  <si>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</si>
  <si>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</si>
  <si>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</si>
  <si>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</si>
  <si>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</si>
  <si>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</si>
  <si>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</si>
  <si>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</si>
  <si>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</si>
  <si>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</si>
  <si>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</si>
  <si>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</si>
  <si>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</si>
  <si>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</si>
  <si>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</si>
  <si>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</si>
  <si>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</si>
  <si>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</si>
  <si>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</si>
  <si>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</si>
  <si>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</si>
  <si>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</si>
  <si>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</si>
  <si>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</si>
  <si>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</si>
  <si>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</si>
  <si>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</si>
  <si>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</si>
  <si>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</si>
  <si>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</si>
  <si>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</si>
  <si>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</si>
  <si>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</si>
  <si>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</si>
  <si>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</si>
  <si>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</si>
  <si>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</si>
  <si>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</si>
  <si>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</si>
  <si>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</si>
  <si>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</si>
  <si>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</si>
  <si>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</si>
  <si>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</si>
  <si>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</si>
  <si>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</si>
  <si>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</si>
  <si>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</si>
  <si>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</si>
  <si>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</si>
  <si>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</si>
  <si>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</si>
  <si>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</si>
  <si>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</si>
  <si>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</si>
  <si>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</si>
  <si>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</si>
  <si>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</si>
  <si>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</si>
  <si>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</si>
  <si>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</si>
  <si>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</si>
  <si>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</si>
  <si>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</si>
  <si>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</si>
  <si>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</si>
  <si>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</si>
  <si>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</si>
  <si>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</si>
  <si>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</si>
  <si>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</si>
  <si>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</si>
  <si>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</si>
  <si>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</si>
  <si>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</si>
  <si>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</si>
  <si>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</si>
  <si>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</si>
  <si>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</si>
  <si>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</si>
  <si>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</si>
  <si>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</si>
  <si>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</si>
  <si>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</si>
  <si>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</si>
  <si>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</si>
  <si>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</si>
  <si>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</si>
  <si>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</si>
  <si>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</si>
  <si>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</si>
  <si>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</si>
  <si>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</si>
  <si>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</si>
  <si>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</si>
  <si>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</si>
  <si>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</si>
  <si>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</si>
  <si>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</si>
  <si>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</si>
  <si>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</si>
  <si>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</si>
  <si>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</si>
  <si>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</si>
  <si>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</si>
  <si>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</si>
  <si>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</si>
  <si>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</si>
  <si>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</si>
  <si>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</si>
  <si>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</si>
  <si>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</si>
  <si>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</si>
  <si>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</si>
  <si>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</si>
  <si>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</si>
  <si>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</si>
  <si>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</si>
  <si>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</si>
  <si>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</si>
  <si>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</si>
  <si>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</si>
  <si>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</si>
  <si>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</si>
  <si>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</si>
  <si>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</si>
  <si>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</si>
  <si>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</si>
  <si>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</si>
  <si>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</si>
  <si>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</si>
  <si>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</si>
  <si>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</si>
  <si>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</si>
  <si>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</si>
  <si>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</si>
  <si>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</si>
  <si>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</si>
  <si>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</si>
  <si>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</si>
  <si>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</si>
  <si>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</si>
  <si>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</si>
  <si>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</si>
  <si>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</si>
  <si>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</si>
  <si>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</si>
  <si>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</si>
  <si>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</si>
  <si>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</si>
  <si>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</si>
  <si>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</si>
  <si>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</si>
  <si>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</si>
  <si>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</si>
  <si>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</si>
  <si>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</si>
  <si>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</si>
  <si>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</si>
  <si>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</si>
  <si>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</si>
  <si>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</si>
  <si>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</si>
  <si>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</si>
  <si>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</si>
  <si>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</si>
  <si>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</si>
  <si>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</si>
  <si>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</si>
  <si>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</si>
  <si>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</si>
  <si>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</si>
  <si>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</si>
  <si>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</si>
  <si>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</si>
  <si>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</si>
  <si>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</si>
  <si>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</si>
  <si>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</si>
  <si>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</si>
  <si>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</si>
  <si>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</si>
  <si>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</si>
  <si>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</si>
  <si>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</si>
  <si>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</si>
  <si>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</si>
  <si>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</si>
  <si>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</si>
  <si>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</si>
  <si>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</si>
  <si>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</si>
  <si>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</si>
  <si>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</si>
  <si>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</si>
  <si>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</si>
  <si>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</si>
  <si>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</si>
  <si>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</si>
  <si>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</si>
  <si>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</si>
  <si>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</si>
  <si>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</si>
  <si>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</si>
  <si>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</si>
  <si>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</si>
  <si>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</si>
  <si>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</si>
  <si>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</si>
  <si>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</si>
  <si>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</si>
  <si>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</si>
  <si>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</si>
  <si>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</si>
  <si>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</si>
  <si>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</si>
  <si>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</si>
  <si>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</si>
  <si>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</si>
  <si>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</si>
  <si>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</si>
  <si>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</si>
  <si>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</si>
  <si>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</si>
  <si>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</si>
  <si>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</si>
  <si>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</si>
  <si>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</si>
  <si>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</si>
  <si>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</si>
  <si>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</si>
  <si>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</si>
  <si>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</si>
  <si>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</si>
  <si>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</si>
  <si>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</si>
  <si>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</si>
  <si>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</si>
  <si>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</si>
  <si>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</si>
  <si>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</si>
  <si>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</si>
  <si>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</si>
  <si>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</si>
  <si>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</si>
  <si>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</si>
  <si>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</si>
  <si>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</si>
  <si>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</si>
  <si>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</si>
  <si>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</si>
  <si>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</si>
  <si>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</si>
  <si>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</si>
  <si>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</si>
  <si>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</si>
  <si>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</si>
  <si>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</si>
  <si>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</si>
  <si>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</si>
  <si>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</si>
  <si>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</si>
  <si>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</si>
  <si>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</si>
  <si>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</si>
  <si>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</si>
  <si>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</si>
  <si>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</si>
  <si>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</si>
  <si>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</si>
  <si>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</si>
  <si>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</si>
  <si>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</si>
  <si>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</si>
  <si>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</si>
  <si>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</si>
  <si>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</si>
  <si>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</si>
  <si>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</si>
  <si>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</si>
  <si>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</si>
  <si>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</si>
  <si>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</si>
  <si>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</si>
  <si>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</si>
  <si>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</si>
  <si>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</si>
  <si>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</si>
  <si>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</si>
  <si>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</si>
  <si>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</si>
  <si>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</si>
  <si>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</si>
  <si>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</si>
  <si>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</si>
  <si>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</si>
  <si>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</si>
  <si>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</si>
  <si>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</si>
  <si>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</si>
  <si>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</si>
  <si>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</si>
  <si>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</si>
  <si>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</si>
  <si>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</si>
  <si>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</si>
  <si>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</si>
  <si>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</si>
  <si>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</si>
  <si>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</si>
  <si>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</si>
  <si>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</si>
  <si>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</si>
  <si>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</si>
  <si>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</si>
  <si>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</si>
  <si>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</si>
  <si>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</si>
  <si>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</si>
  <si>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</si>
  <si>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</si>
  <si>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</si>
  <si>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</si>
  <si>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</si>
  <si>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</si>
  <si>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</si>
  <si>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</si>
  <si>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</si>
  <si>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</si>
  <si>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</si>
  <si>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</si>
  <si>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</si>
  <si>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</si>
  <si>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</si>
  <si>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</si>
  <si>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</si>
  <si>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</si>
  <si>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</si>
  <si>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</si>
  <si>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</si>
  <si>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</si>
  <si>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</si>
  <si>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</si>
  <si>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</si>
  <si>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</si>
  <si>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</si>
  <si>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</si>
  <si>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</si>
  <si>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</si>
  <si>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</si>
  <si>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</si>
  <si>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</si>
  <si>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</si>
  <si>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</si>
  <si>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</si>
  <si>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</si>
  <si>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</si>
  <si>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</si>
  <si>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</si>
  <si>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</si>
  <si>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</si>
  <si>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</si>
  <si>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</si>
  <si>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</si>
  <si>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</si>
  <si>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</si>
  <si>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</si>
  <si>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</si>
  <si>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</si>
  <si>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</si>
  <si>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</si>
  <si>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</si>
  <si>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</si>
  <si>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</si>
  <si>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</si>
  <si>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</si>
  <si>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</si>
  <si>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</si>
  <si>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</si>
  <si>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</si>
  <si>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</si>
  <si>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</si>
  <si>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</si>
  <si>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</si>
  <si>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</si>
  <si>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</si>
  <si>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</si>
  <si>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</si>
  <si>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</si>
  <si>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</si>
  <si>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</si>
  <si>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</si>
  <si>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</si>
  <si>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</si>
  <si>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</si>
  <si>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</si>
  <si>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</si>
  <si>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</si>
  <si>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</si>
  <si>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</si>
  <si>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</si>
  <si>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</si>
  <si>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</si>
  <si>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</si>
  <si>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</si>
  <si>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</si>
  <si>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</si>
  <si>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</si>
  <si>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</si>
  <si>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</si>
  <si>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</si>
  <si>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</si>
  <si>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</si>
  <si>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</si>
  <si>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</si>
  <si>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</si>
  <si>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</si>
  <si>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</si>
  <si>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</si>
  <si>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</si>
  <si>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</si>
  <si>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</si>
  <si>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</si>
  <si>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</si>
  <si>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</si>
  <si>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</si>
  <si>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</si>
  <si>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</si>
  <si>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</si>
  <si>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</si>
  <si>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</si>
  <si>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</si>
  <si>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</si>
  <si>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</si>
  <si>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</si>
  <si>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</si>
  <si>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</si>
  <si>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</si>
  <si>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</si>
  <si>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</si>
  <si>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</si>
  <si>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</si>
  <si>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</si>
  <si>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</si>
  <si>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</si>
  <si>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</si>
  <si>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</si>
  <si>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</si>
  <si>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</si>
  <si>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</si>
  <si>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</si>
  <si>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</si>
  <si>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</si>
  <si>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</si>
  <si>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</si>
  <si>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</si>
  <si>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</si>
  <si>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</si>
  <si>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</si>
  <si>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</si>
  <si>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</si>
  <si>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</si>
  <si>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</si>
  <si>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</si>
  <si>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</si>
  <si>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</si>
  <si>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</si>
  <si>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</si>
  <si>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</si>
  <si>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</si>
  <si>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</si>
  <si>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</si>
  <si>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</si>
  <si>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</si>
  <si>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</si>
  <si>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</si>
  <si>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</si>
  <si>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</si>
  <si>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</si>
  <si>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</si>
  <si>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</si>
  <si>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</si>
  <si>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</si>
  <si>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</si>
  <si>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</si>
  <si>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</si>
  <si>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</si>
  <si>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</si>
  <si>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</si>
  <si>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</si>
  <si>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</si>
  <si>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</si>
  <si>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</si>
  <si>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</si>
  <si>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</si>
  <si>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</si>
  <si>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</si>
  <si>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</si>
  <si>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</si>
  <si>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</si>
  <si>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</si>
  <si>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</si>
  <si>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</si>
  <si>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</si>
  <si>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</si>
  <si>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</si>
  <si>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</si>
  <si>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</si>
  <si>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</si>
  <si>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</si>
  <si>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</si>
  <si>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</si>
  <si>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</si>
  <si>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</si>
  <si>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</si>
  <si>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</si>
  <si>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</si>
  <si>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</si>
  <si>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</si>
  <si>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</si>
  <si>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</si>
  <si>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</si>
  <si>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</si>
  <si>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</si>
  <si>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</si>
  <si>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</si>
  <si>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</si>
  <si>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</si>
  <si>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</si>
  <si>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</si>
  <si>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</si>
  <si>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</si>
  <si>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</si>
  <si>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</si>
  <si>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</si>
  <si>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</si>
  <si>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</si>
  <si>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</si>
  <si>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</si>
  <si>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</si>
  <si>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</si>
  <si>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</si>
  <si>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</si>
  <si>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</si>
  <si>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</si>
  <si>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</si>
  <si>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</si>
  <si>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</si>
  <si>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</si>
  <si>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</si>
  <si>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</si>
  <si>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</si>
  <si>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</si>
  <si>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</si>
  <si>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</si>
  <si>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</si>
  <si>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</si>
  <si>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</si>
  <si>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</si>
  <si>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</si>
  <si>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</si>
  <si>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</si>
  <si>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</si>
  <si>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</si>
  <si>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</si>
  <si>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</si>
  <si>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</si>
  <si>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</si>
  <si>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</si>
  <si>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</si>
  <si>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</si>
  <si>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</si>
  <si>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</si>
  <si>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</si>
  <si>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</si>
  <si>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</si>
  <si>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</si>
  <si>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</si>
  <si>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</si>
  <si>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</si>
  <si>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</si>
  <si>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</si>
  <si>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</si>
  <si>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</si>
  <si>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</si>
  <si>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</si>
  <si>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</si>
  <si>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</si>
  <si>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</si>
  <si>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</si>
  <si>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</si>
  <si>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</si>
  <si>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</si>
  <si>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</si>
  <si>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</si>
  <si>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</si>
  <si>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</si>
  <si>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</si>
  <si>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</si>
  <si>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</si>
  <si>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</si>
  <si>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</si>
  <si>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</si>
  <si>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</si>
  <si>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</si>
  <si>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</si>
  <si>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</si>
  <si>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</si>
  <si>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</si>
  <si>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</si>
  <si>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</si>
  <si>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</si>
  <si>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</si>
  <si>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</si>
  <si>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</si>
  <si>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</si>
  <si>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</si>
  <si>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</si>
  <si>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</si>
  <si>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</si>
  <si>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</si>
  <si>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</si>
  <si>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</si>
  <si>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</si>
  <si>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</si>
  <si>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</si>
  <si>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</si>
  <si>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</si>
  <si>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</si>
  <si>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</si>
  <si>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</si>
  <si>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</si>
  <si>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</si>
  <si>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</si>
  <si>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</si>
  <si>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</si>
  <si>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</si>
  <si>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</si>
  <si>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</si>
  <si>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</si>
  <si>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</si>
  <si>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</si>
  <si>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</si>
  <si>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</si>
  <si>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</si>
  <si>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</si>
  <si>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</si>
  <si>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</si>
  <si>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</si>
  <si>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</si>
  <si>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</si>
  <si>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</si>
  <si>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</si>
  <si>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</si>
  <si>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</si>
  <si>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</si>
  <si>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</si>
  <si>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</si>
  <si>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</si>
  <si>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</si>
  <si>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</si>
  <si>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</si>
  <si>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</si>
  <si>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</si>
  <si>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</si>
  <si>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</si>
  <si>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</si>
  <si>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</si>
  <si>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</si>
  <si>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</si>
  <si>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</si>
  <si>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</si>
  <si>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</si>
  <si>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</si>
  <si>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</si>
  <si>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</si>
  <si>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</si>
  <si>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</si>
  <si>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</si>
  <si>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</si>
  <si>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</si>
  <si>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</si>
  <si>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</si>
  <si>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</si>
  <si>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</si>
  <si>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</si>
  <si>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</si>
  <si>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</si>
  <si>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</si>
  <si>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</si>
  <si>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</si>
  <si>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</si>
  <si>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</si>
  <si>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</si>
  <si>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</si>
  <si>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</si>
  <si>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</si>
  <si>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</si>
  <si>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</si>
  <si>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</si>
  <si>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</si>
  <si>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</si>
  <si>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</si>
  <si>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</si>
  <si>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</si>
  <si>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</si>
  <si>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</si>
  <si>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</si>
  <si>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</si>
  <si>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</si>
  <si>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</si>
  <si>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</si>
  <si>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</si>
  <si>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</si>
  <si>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</si>
  <si>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</si>
  <si>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</si>
  <si>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</si>
  <si>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</si>
  <si>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</si>
  <si>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</si>
  <si>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</si>
  <si>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</si>
  <si>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</si>
  <si>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</si>
  <si>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</si>
  <si>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</si>
  <si>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</si>
  <si>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</si>
  <si>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</si>
  <si>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</si>
  <si>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</si>
  <si>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</si>
  <si>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</si>
  <si>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</si>
  <si>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</si>
  <si>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</si>
  <si>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</si>
  <si>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</si>
  <si>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</si>
  <si>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</si>
  <si>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</si>
  <si>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</si>
  <si>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</si>
  <si>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</si>
  <si>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</si>
  <si>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</si>
  <si>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</si>
  <si>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</si>
  <si>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</si>
  <si>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</si>
  <si>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</si>
  <si>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</si>
  <si>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</si>
  <si>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</si>
  <si>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</si>
  <si>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</si>
  <si>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</si>
  <si>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</si>
  <si>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</si>
  <si>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</si>
  <si>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</si>
  <si>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</si>
  <si>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</si>
  <si>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</si>
  <si>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</si>
  <si>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</si>
  <si>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</si>
  <si>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</si>
  <si>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</si>
  <si>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</si>
  <si>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</si>
  <si>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</si>
  <si>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</si>
  <si>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</si>
  <si>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</si>
  <si>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</si>
  <si>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</si>
  <si>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</si>
  <si>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</si>
  <si>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</si>
  <si>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</si>
  <si>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</si>
  <si>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</si>
  <si>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</si>
  <si>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</si>
  <si>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</si>
  <si>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</si>
  <si>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</si>
  <si>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</si>
  <si>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</si>
  <si>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</si>
  <si>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</si>
  <si>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</si>
  <si>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</si>
  <si>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</si>
  <si>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</si>
  <si>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</si>
  <si>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</si>
  <si>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</si>
  <si>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</si>
  <si>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</si>
  <si>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</si>
  <si>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</si>
  <si>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</si>
  <si>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</si>
  <si>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</si>
  <si>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</si>
  <si>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</si>
  <si>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</si>
  <si>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</si>
  <si>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</si>
  <si>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</si>
  <si>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</si>
  <si>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</si>
  <si>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</si>
  <si>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</si>
  <si>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</si>
  <si>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</si>
  <si>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</si>
  <si>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</si>
  <si>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</si>
  <si>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</si>
  <si>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</si>
  <si>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</si>
  <si>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</si>
  <si>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</si>
  <si>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</si>
  <si>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</si>
  <si>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</si>
  <si>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</si>
  <si>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</si>
  <si>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</si>
  <si>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</si>
  <si>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</si>
  <si>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</si>
  <si>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</si>
  <si>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</si>
  <si>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</si>
  <si>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</si>
  <si>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</si>
  <si>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</si>
  <si>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</si>
  <si>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</si>
  <si>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</si>
  <si>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</si>
  <si>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</si>
  <si>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</si>
  <si>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</si>
  <si>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</si>
  <si>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</si>
  <si>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</si>
  <si>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</si>
  <si>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</si>
  <si>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</si>
  <si>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</si>
  <si>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</si>
  <si>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</si>
  <si>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</si>
  <si>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</si>
  <si>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</si>
  <si>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</si>
  <si>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</si>
  <si>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</si>
  <si>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</si>
  <si>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</si>
  <si>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</si>
  <si>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</si>
  <si>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</si>
  <si>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</si>
  <si>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</si>
  <si>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</si>
  <si>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</si>
  <si>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</si>
  <si>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</si>
  <si>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</si>
  <si>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</si>
  <si>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</si>
  <si>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</si>
  <si>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</si>
  <si>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</si>
  <si>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</si>
  <si>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</si>
  <si>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</si>
  <si>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</si>
  <si>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</si>
  <si>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</si>
  <si>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</si>
  <si>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</si>
  <si>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</si>
  <si>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</si>
  <si>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</si>
  <si>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</si>
  <si>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</si>
  <si>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</si>
  <si>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</si>
  <si>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</si>
  <si>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</si>
  <si>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</si>
  <si>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</si>
  <si>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</si>
  <si>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</si>
  <si>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</si>
  <si>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</si>
  <si>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</si>
  <si>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</si>
  <si>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</si>
  <si>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</si>
  <si>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</si>
  <si>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</si>
  <si>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</si>
  <si>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</si>
  <si>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</si>
  <si>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</si>
  <si>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</si>
  <si>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</si>
  <si>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</si>
  <si>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</si>
  <si>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</si>
  <si>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</si>
  <si>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</si>
  <si>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</si>
  <si>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</si>
  <si>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</si>
  <si>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</si>
  <si>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</si>
  <si>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</si>
  <si>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</si>
  <si>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</si>
  <si>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</si>
  <si>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</si>
  <si>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</si>
  <si>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</si>
  <si>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</si>
  <si>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</si>
  <si>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</si>
  <si>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</si>
  <si>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</si>
  <si>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</si>
  <si>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</si>
  <si>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</si>
  <si>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</si>
  <si>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</si>
  <si>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</si>
  <si>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</si>
  <si>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</si>
  <si>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</si>
  <si>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</si>
  <si>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</si>
  <si>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</si>
  <si>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</si>
  <si>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</si>
  <si>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</si>
  <si>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</si>
  <si>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</si>
  <si>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</si>
  <si>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</si>
  <si>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</si>
  <si>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</si>
  <si>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</si>
  <si>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</si>
  <si>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</si>
  <si>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</si>
  <si>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</si>
  <si>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</si>
  <si>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</si>
  <si>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</si>
  <si>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</si>
  <si>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</si>
  <si>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</si>
  <si>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</si>
  <si>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</si>
  <si>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</si>
  <si>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</si>
  <si>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</si>
  <si>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</si>
  <si>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</si>
  <si>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</si>
  <si>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</si>
  <si>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</si>
  <si>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</si>
  <si>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</si>
  <si>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</si>
  <si>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</si>
  <si>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</si>
  <si>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</si>
  <si>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</si>
  <si>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</si>
  <si>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</si>
  <si>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</si>
  <si>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</si>
  <si>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</si>
  <si>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</si>
  <si>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</si>
  <si>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</si>
  <si>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</si>
  <si>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</si>
  <si>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</si>
  <si>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</si>
  <si>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</si>
  <si>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</si>
  <si>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</si>
  <si>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</si>
  <si>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</si>
  <si>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</si>
  <si>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</si>
  <si>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</si>
  <si>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</si>
  <si>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</si>
  <si>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</si>
  <si>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</si>
  <si>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</si>
  <si>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</si>
  <si>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</si>
  <si>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</si>
  <si>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</si>
  <si>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</si>
  <si>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</si>
  <si>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</si>
  <si>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</si>
  <si>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</si>
  <si>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</si>
  <si>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</si>
  <si>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</si>
  <si>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</si>
  <si>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</si>
  <si>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</si>
  <si>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</si>
  <si>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</si>
  <si>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</si>
  <si>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</si>
  <si>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</si>
  <si>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</si>
  <si>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</si>
  <si>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</si>
  <si>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</si>
  <si>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</si>
  <si>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</si>
  <si>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</si>
  <si>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</si>
  <si>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</si>
  <si>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</si>
  <si>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</si>
  <si>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</si>
  <si>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</si>
  <si>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</si>
  <si>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</si>
  <si>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</si>
  <si>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</si>
  <si>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</si>
  <si>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</si>
  <si>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</si>
  <si>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</si>
  <si>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</si>
  <si>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</si>
  <si>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</si>
  <si>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</si>
  <si>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</si>
  <si>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</si>
  <si>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</si>
  <si>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</si>
  <si>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</si>
  <si>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</si>
  <si>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</si>
  <si>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</si>
  <si>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</si>
  <si>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</si>
  <si>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</si>
  <si>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</si>
  <si>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</si>
  <si>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</si>
  <si>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</si>
  <si>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</si>
  <si>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</si>
  <si>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</si>
  <si>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</si>
  <si>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</si>
  <si>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</si>
  <si>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</si>
  <si>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</si>
  <si>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</si>
  <si>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</si>
  <si>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</si>
  <si>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</si>
  <si>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</si>
  <si>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</si>
  <si>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</si>
  <si>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</si>
  <si>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</si>
  <si>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</si>
  <si>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</si>
  <si>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</si>
  <si>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</si>
  <si>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</si>
  <si>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</si>
  <si>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</si>
  <si>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</si>
  <si>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</si>
  <si>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</si>
  <si>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</si>
  <si>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</si>
  <si>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</si>
  <si>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</si>
  <si>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</si>
  <si>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</si>
  <si>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</si>
  <si>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</si>
  <si>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</si>
  <si>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</si>
  <si>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</si>
  <si>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</si>
  <si>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</si>
  <si>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</si>
  <si>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</si>
  <si>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</si>
  <si>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</si>
  <si>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</si>
  <si>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</si>
  <si>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</si>
  <si>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</si>
  <si>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</si>
  <si>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</si>
  <si>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</si>
  <si>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</si>
  <si>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</si>
  <si>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</si>
  <si>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</si>
  <si>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</si>
  <si>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</si>
  <si>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</si>
  <si>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</si>
  <si>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</si>
  <si>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</si>
  <si>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</si>
  <si>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</si>
  <si>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</si>
  <si>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</si>
  <si>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</si>
  <si>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</si>
  <si>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</si>
  <si>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</si>
  <si>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</si>
  <si>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</si>
  <si>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</si>
  <si>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</si>
  <si>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</si>
  <si>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</si>
  <si>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</si>
  <si>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</si>
  <si>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</si>
  <si>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</si>
  <si>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</si>
  <si>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</si>
  <si>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</si>
  <si>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</si>
  <si>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</si>
  <si>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</si>
  <si>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</si>
  <si>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</si>
  <si>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</si>
  <si>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</si>
  <si>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</si>
  <si>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</si>
  <si>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</si>
  <si>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</si>
  <si>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</si>
  <si>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</si>
  <si>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</si>
  <si>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</si>
  <si>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</si>
  <si>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</si>
  <si>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</si>
  <si>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</si>
  <si>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</si>
  <si>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</si>
  <si>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</si>
  <si>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</si>
  <si>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</si>
  <si>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</si>
  <si>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</si>
  <si>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</si>
  <si>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</si>
  <si>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</si>
  <si>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</si>
  <si>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</si>
  <si>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</si>
  <si>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</si>
  <si>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</si>
  <si>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</si>
  <si>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</si>
  <si>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</si>
  <si>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</si>
  <si>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</si>
  <si>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</si>
  <si>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</si>
  <si>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</si>
  <si>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</si>
  <si>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</si>
  <si>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</si>
  <si>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</si>
  <si>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</si>
  <si>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</si>
  <si>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</si>
  <si>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</si>
  <si>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</si>
  <si>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</si>
  <si>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</si>
  <si>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</si>
  <si>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</si>
  <si>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</si>
  <si>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</si>
  <si>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</si>
  <si>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</si>
  <si>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</si>
  <si>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</si>
  <si>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</si>
  <si>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</si>
  <si>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</si>
  <si>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</si>
  <si>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</si>
  <si>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</si>
  <si>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</si>
  <si>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</si>
  <si>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</si>
  <si>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</si>
  <si>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</si>
  <si>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</si>
  <si>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</si>
  <si>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</si>
  <si>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</si>
  <si>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</si>
  <si>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</si>
  <si>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</si>
  <si>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</si>
  <si>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</si>
  <si>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</si>
  <si>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</si>
  <si>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</si>
  <si>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</si>
  <si>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</si>
  <si>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</si>
  <si>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</si>
  <si>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</si>
  <si>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</si>
  <si>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</si>
  <si>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</si>
  <si>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</si>
  <si>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</si>
  <si>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</si>
  <si>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</si>
  <si>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</si>
  <si>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</si>
  <si>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</si>
  <si>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</si>
  <si>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</si>
  <si>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</si>
  <si>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</si>
  <si>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</si>
  <si>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</si>
  <si>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</si>
  <si>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</si>
  <si>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</si>
  <si>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</si>
  <si>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</si>
  <si>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</si>
  <si>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</si>
  <si>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</si>
  <si>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</si>
  <si>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</si>
  <si>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</si>
  <si>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</si>
  <si>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</si>
  <si>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</si>
  <si>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</si>
  <si>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</si>
  <si>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</si>
  <si>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</si>
  <si>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</si>
  <si>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</si>
  <si>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</si>
  <si>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</si>
  <si>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</si>
  <si>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</si>
  <si>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</si>
  <si>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</si>
  <si>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</si>
  <si>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</si>
  <si>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</si>
  <si>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</si>
  <si>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</si>
  <si>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</si>
  <si>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</si>
  <si>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</si>
  <si>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</si>
  <si>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</si>
  <si>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</si>
  <si>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</si>
  <si>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</si>
  <si>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</si>
  <si>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</si>
  <si>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</si>
  <si>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</si>
  <si>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</si>
  <si>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</si>
  <si>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</si>
  <si>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</si>
  <si>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</si>
  <si>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</si>
  <si>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</si>
  <si>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</si>
  <si>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</si>
  <si>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</si>
  <si>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</si>
  <si>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</si>
  <si>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</si>
  <si>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</si>
  <si>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</si>
  <si>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</si>
  <si>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</si>
  <si>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</si>
  <si>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</si>
  <si>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</si>
  <si>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</si>
  <si>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</si>
  <si>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</si>
  <si>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</si>
  <si>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</si>
  <si>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</si>
  <si>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</si>
  <si>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</si>
  <si>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</si>
  <si>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</si>
  <si>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</si>
  <si>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</si>
  <si>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</si>
  <si>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</si>
  <si>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</si>
  <si>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</si>
  <si>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</si>
  <si>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</si>
  <si>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</si>
  <si>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</si>
  <si>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</si>
  <si>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</si>
  <si>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</si>
  <si>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</si>
  <si>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</si>
  <si>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</si>
  <si>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</si>
  <si>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</si>
  <si>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</si>
  <si>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</si>
  <si>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</si>
  <si>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</si>
  <si>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</si>
  <si>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</si>
  <si>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</si>
  <si>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</si>
  <si>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</si>
  <si>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</si>
  <si>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</si>
  <si>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</si>
  <si>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</si>
  <si>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</si>
  <si>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</si>
  <si>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</si>
  <si>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</si>
  <si>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</si>
  <si>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</si>
  <si>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</si>
  <si>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</si>
  <si>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</si>
  <si>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</si>
  <si>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</si>
  <si>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</si>
  <si>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</si>
  <si>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</si>
  <si>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</si>
  <si>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</si>
  <si>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</si>
  <si>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</si>
  <si>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</si>
  <si>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</si>
  <si>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</si>
  <si>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</si>
  <si>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</si>
  <si>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</si>
  <si>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</si>
  <si>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</si>
  <si>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</si>
  <si>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</si>
  <si>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</si>
  <si>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</si>
  <si>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</si>
  <si>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</si>
  <si>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</si>
  <si>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</si>
  <si>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</si>
  <si>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</si>
  <si>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</si>
  <si>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</si>
  <si>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</si>
  <si>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</si>
  <si>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</si>
  <si>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</si>
  <si>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</si>
  <si>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</si>
  <si>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</si>
  <si>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</si>
  <si>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</si>
  <si>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</si>
  <si>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</si>
  <si>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</si>
  <si>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</si>
  <si>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</si>
  <si>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</si>
  <si>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</si>
  <si>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</si>
  <si>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</si>
  <si>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</si>
  <si>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</si>
  <si>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</si>
  <si>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</si>
  <si>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</si>
  <si>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</si>
  <si>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</si>
  <si>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</si>
  <si>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</si>
  <si>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</si>
  <si>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</si>
  <si>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</si>
  <si>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</si>
  <si>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</si>
  <si>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</si>
  <si>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</si>
  <si>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</si>
  <si>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</si>
  <si>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</si>
  <si>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</si>
  <si>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</si>
  <si>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</si>
  <si>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</si>
  <si>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</si>
  <si>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</si>
  <si>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</si>
  <si>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</si>
  <si>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</si>
  <si>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</si>
  <si>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</si>
  <si>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</si>
  <si>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</si>
  <si>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</si>
  <si>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</si>
  <si>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</si>
  <si>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</si>
  <si>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</si>
  <si>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</si>
  <si>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</si>
  <si>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</si>
  <si>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</si>
  <si>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</si>
  <si>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</si>
  <si>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</si>
  <si>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</si>
  <si>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</si>
  <si>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</si>
  <si>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</si>
  <si>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</si>
  <si>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</si>
  <si>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</si>
  <si>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</si>
  <si>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</si>
  <si>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</si>
  <si>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</si>
  <si>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</si>
  <si>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</si>
  <si>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</si>
  <si>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</si>
  <si>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</si>
  <si>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</si>
  <si>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</si>
  <si>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</si>
  <si>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</si>
  <si>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</si>
  <si>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</si>
  <si>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</si>
  <si>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</si>
  <si>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</si>
  <si>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</si>
  <si>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</si>
  <si>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</si>
  <si>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</si>
  <si>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</si>
  <si>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</si>
  <si>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</si>
  <si>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</si>
  <si>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</si>
  <si>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</si>
  <si>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</si>
  <si>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</si>
  <si>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</si>
  <si>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</si>
  <si>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</si>
  <si>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</si>
  <si>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</si>
  <si>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</si>
  <si>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</si>
  <si>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</si>
  <si>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</si>
  <si>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</si>
  <si>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</si>
  <si>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</si>
  <si>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</si>
  <si>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</si>
  <si>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</si>
  <si>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</si>
  <si>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</si>
  <si>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</si>
  <si>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</si>
  <si>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</si>
  <si>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</si>
  <si>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</si>
  <si>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</si>
  <si>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</si>
  <si>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</si>
  <si>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</si>
  <si>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</si>
  <si>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</si>
  <si>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</si>
  <si>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</si>
  <si>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</si>
  <si>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</si>
  <si>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</si>
  <si>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</si>
  <si>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</si>
  <si>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</si>
  <si>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</si>
  <si>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</si>
  <si>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</si>
  <si>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</si>
  <si>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</si>
  <si>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</si>
  <si>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</si>
  <si>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</si>
  <si>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</si>
  <si>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</si>
  <si>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</si>
  <si>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</si>
  <si>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</si>
  <si>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</si>
  <si>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</si>
  <si>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</si>
  <si>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</si>
  <si>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</si>
  <si>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</si>
  <si>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</si>
  <si>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</si>
  <si>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</si>
  <si>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</si>
  <si>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</si>
  <si>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</si>
  <si>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</si>
  <si>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</si>
  <si>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</si>
  <si>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</si>
  <si>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</si>
  <si>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</si>
  <si>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</si>
  <si>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</si>
  <si>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</si>
  <si>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</si>
  <si>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</si>
  <si>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</si>
  <si>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</si>
  <si>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</si>
  <si>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</si>
  <si>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</si>
  <si>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</si>
  <si>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</si>
  <si>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</si>
  <si>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</si>
  <si>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</si>
  <si>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</si>
  <si>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</si>
  <si>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</si>
  <si>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</si>
  <si>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</si>
  <si>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</si>
  <si>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</si>
  <si>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</si>
  <si>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</si>
  <si>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</si>
  <si>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</si>
  <si>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</si>
  <si>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</si>
  <si>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</si>
  <si>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</si>
  <si>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</si>
  <si>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</si>
  <si>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</si>
  <si>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</si>
  <si>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</si>
  <si>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</si>
  <si>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</si>
  <si>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</si>
  <si>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</si>
  <si>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</si>
  <si>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</si>
  <si>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</si>
  <si>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</si>
  <si>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</si>
  <si>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</si>
  <si>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</si>
  <si>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</si>
  <si>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</si>
  <si>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</si>
  <si>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</si>
  <si>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</si>
  <si>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</si>
  <si>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</si>
  <si>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</si>
  <si>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</si>
  <si>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</si>
  <si>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</si>
  <si>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</si>
  <si>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</si>
  <si>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</si>
  <si>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</si>
  <si>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</si>
  <si>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</si>
  <si>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</si>
  <si>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</si>
  <si>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</si>
  <si>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</si>
  <si>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</si>
  <si>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</si>
  <si>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</si>
  <si>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</si>
  <si>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</si>
  <si>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</si>
  <si>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</si>
  <si>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</si>
  <si>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</si>
  <si>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</si>
  <si>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</si>
  <si>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</si>
  <si>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</si>
  <si>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</si>
  <si>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</si>
  <si>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</si>
  <si>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</si>
  <si>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</si>
  <si>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</si>
  <si>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</si>
  <si>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</si>
  <si>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</si>
  <si>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</si>
  <si>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</si>
  <si>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</si>
  <si>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</si>
  <si>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</si>
  <si>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</si>
  <si>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</si>
  <si>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</si>
  <si>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</si>
  <si>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</si>
  <si>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</si>
  <si>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</si>
  <si>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</si>
  <si>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</si>
  <si>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</si>
  <si>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</si>
  <si>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</si>
  <si>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</si>
  <si>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</si>
  <si>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</si>
  <si>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</si>
  <si>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</si>
  <si>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</si>
  <si>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</si>
  <si>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</si>
  <si>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</si>
  <si>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</si>
  <si>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</si>
  <si>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</si>
  <si>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</si>
  <si>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</si>
  <si>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</si>
  <si>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</si>
  <si>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</si>
  <si>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</si>
  <si>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</si>
  <si>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</si>
  <si>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</si>
  <si>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</si>
  <si>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</si>
  <si>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</si>
  <si>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</si>
  <si>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</si>
  <si>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</si>
  <si>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</si>
  <si>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</si>
  <si>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</si>
  <si>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</si>
  <si>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</si>
  <si>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</si>
  <si>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</si>
  <si>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</si>
  <si>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</si>
  <si>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</si>
  <si>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</si>
  <si>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</si>
  <si>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</si>
  <si>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</si>
  <si>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</si>
  <si>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</si>
  <si>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</si>
  <si>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</si>
  <si>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</si>
  <si>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</si>
  <si>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</si>
  <si>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</si>
  <si>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</si>
  <si>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</si>
  <si>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</si>
  <si>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</si>
  <si>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</si>
  <si>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</si>
  <si>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</si>
  <si>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</si>
  <si>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</si>
  <si>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</si>
  <si>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</si>
  <si>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</si>
  <si>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</si>
  <si>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</si>
  <si>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</si>
  <si>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</si>
  <si>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</si>
  <si>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</si>
  <si>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</si>
  <si>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</si>
  <si>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</si>
  <si>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</si>
  <si>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</si>
  <si>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</si>
  <si>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</si>
  <si>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</si>
  <si>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</si>
  <si>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</si>
  <si>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</si>
  <si>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</si>
  <si>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</si>
  <si>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</si>
  <si>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</si>
  <si>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</si>
  <si>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</si>
  <si>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</si>
  <si>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</si>
  <si>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</si>
  <si>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</si>
  <si>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</si>
  <si>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</si>
  <si>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</si>
  <si>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</si>
  <si>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</si>
  <si>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</si>
  <si>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</si>
  <si>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</si>
  <si>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</si>
  <si>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</si>
  <si>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</si>
  <si>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</si>
  <si>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</si>
  <si>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</si>
  <si>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</si>
  <si>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</si>
  <si>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</si>
  <si>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</si>
  <si>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</si>
  <si>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</si>
  <si>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</si>
  <si>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</si>
  <si>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</si>
  <si>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</si>
  <si>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</si>
  <si>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</si>
  <si>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</si>
  <si>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</si>
  <si>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</si>
  <si>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</si>
  <si>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</si>
  <si>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</si>
  <si>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</si>
  <si>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</si>
  <si>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</si>
  <si>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</si>
  <si>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</si>
  <si>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</si>
  <si>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</si>
  <si>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</si>
  <si>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</si>
  <si>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</si>
  <si>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</si>
  <si>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</si>
  <si>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</si>
  <si>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</si>
  <si>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</si>
  <si>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</si>
  <si>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</si>
  <si>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</si>
  <si>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</si>
  <si>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</si>
  <si>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</si>
  <si>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</si>
  <si>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</si>
  <si>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</si>
  <si>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</si>
  <si>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</si>
  <si>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</si>
  <si>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</si>
  <si>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</si>
  <si>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</si>
  <si>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</si>
  <si>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</si>
  <si>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</si>
  <si>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</si>
  <si>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</si>
  <si>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</si>
  <si>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</si>
  <si>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</si>
  <si>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</si>
  <si>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</si>
  <si>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</si>
  <si>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</si>
  <si>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</si>
  <si>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</si>
  <si>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</si>
  <si>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</si>
  <si>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</si>
  <si>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</si>
  <si>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</si>
  <si>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</si>
  <si>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</si>
  <si>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</si>
  <si>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</si>
  <si>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</si>
  <si>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</si>
  <si>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</si>
  <si>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</si>
  <si>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</si>
  <si>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</si>
  <si>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</si>
  <si>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</si>
  <si>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</si>
  <si>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</si>
  <si>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</si>
  <si>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</si>
  <si>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</si>
  <si>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</si>
  <si>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</si>
  <si>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</si>
  <si>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</si>
  <si>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</si>
  <si>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</si>
  <si>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</si>
  <si>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</si>
  <si>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</si>
  <si>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</si>
  <si>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</si>
  <si>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</si>
  <si>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</si>
  <si>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</si>
  <si>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</si>
  <si>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</si>
  <si>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</si>
  <si>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</si>
  <si>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</si>
  <si>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</si>
  <si>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</si>
  <si>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</si>
  <si>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</si>
  <si>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</si>
  <si>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</si>
  <si>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</si>
  <si>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</si>
  <si>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</si>
  <si>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</si>
  <si>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</si>
  <si>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</si>
  <si>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</si>
  <si>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</si>
  <si>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</si>
  <si>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</si>
  <si>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</si>
  <si>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</si>
  <si>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</si>
  <si>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</si>
  <si>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</si>
  <si>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</si>
  <si>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</si>
  <si>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</si>
  <si>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</si>
  <si>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</si>
  <si>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</si>
  <si>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</si>
  <si>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</si>
  <si>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</si>
  <si>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</si>
  <si>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</si>
  <si>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</si>
  <si>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</si>
  <si>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</si>
  <si>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</si>
  <si>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</si>
  <si>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</si>
  <si>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</si>
  <si>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</si>
  <si>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</si>
  <si>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</si>
  <si>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</si>
  <si>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</si>
  <si>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</si>
  <si>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</si>
  <si>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</si>
  <si>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</si>
  <si>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</si>
  <si>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</si>
  <si>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</si>
  <si>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</si>
  <si>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</si>
  <si>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</si>
  <si>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</si>
  <si>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</si>
  <si>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</si>
  <si>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</si>
  <si>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</si>
  <si>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</si>
  <si>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</si>
  <si>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</si>
  <si>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</si>
  <si>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</si>
  <si>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</si>
  <si>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</si>
  <si>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</si>
  <si>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</si>
  <si>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</si>
  <si>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</si>
  <si>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</si>
  <si>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</si>
  <si>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</si>
  <si>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</si>
  <si>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</si>
  <si>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</si>
  <si>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</si>
  <si>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</si>
  <si>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</si>
  <si>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</si>
  <si>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</si>
  <si>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</si>
  <si>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</si>
  <si>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</si>
  <si>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</si>
  <si>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</si>
  <si>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</si>
  <si>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</si>
  <si>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</si>
  <si>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</si>
  <si>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</si>
  <si>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</si>
  <si>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</si>
  <si>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</si>
  <si>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</si>
  <si>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</si>
  <si>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</si>
  <si>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</si>
  <si>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</si>
  <si>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</si>
  <si>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</si>
  <si>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</si>
  <si>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</si>
  <si>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</si>
  <si>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</si>
  <si>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</si>
  <si>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</si>
  <si>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</si>
  <si>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</si>
  <si>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</si>
  <si>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</si>
  <si>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</si>
  <si>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</si>
  <si>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</si>
  <si>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</si>
  <si>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</si>
  <si>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</si>
  <si>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</si>
  <si>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</si>
  <si>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</si>
  <si>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</si>
  <si>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</si>
  <si>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</si>
  <si>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</si>
  <si>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</si>
  <si>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</si>
  <si>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</si>
  <si>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</si>
  <si>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</si>
  <si>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</si>
  <si>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</si>
  <si>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</si>
  <si>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</si>
  <si>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</si>
  <si>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</si>
  <si>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</si>
  <si>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</si>
  <si>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</si>
  <si>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</si>
  <si>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</si>
  <si>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</si>
  <si>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</si>
  <si>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</si>
  <si>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</si>
  <si>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</si>
  <si>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</si>
  <si>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</si>
  <si>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</si>
  <si>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</si>
  <si>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</si>
  <si>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</si>
  <si>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</si>
  <si>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</si>
  <si>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</si>
  <si>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</si>
  <si>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</si>
  <si>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</si>
  <si>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</si>
  <si>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</si>
  <si>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</si>
  <si>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</si>
  <si>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</si>
  <si>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</si>
  <si>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</si>
  <si>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</si>
  <si>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</si>
  <si>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</si>
  <si>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</si>
  <si>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</si>
  <si>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</si>
  <si>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</si>
  <si>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</si>
  <si>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</si>
  <si>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</si>
  <si>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</si>
  <si>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</si>
  <si>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</si>
  <si>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</si>
  <si>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</si>
  <si>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</si>
  <si>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</si>
  <si>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</si>
  <si>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</si>
  <si>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</si>
  <si>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</si>
  <si>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</si>
  <si>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</si>
  <si>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</si>
  <si>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</si>
  <si>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</si>
  <si>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</si>
  <si>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</si>
  <si>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</si>
  <si>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</si>
  <si>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</si>
  <si>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</si>
  <si>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</si>
  <si>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</si>
  <si>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</si>
  <si>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</si>
  <si>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</si>
  <si>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</si>
  <si>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</si>
  <si>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</si>
  <si>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</si>
  <si>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</si>
  <si>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</si>
  <si>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</si>
  <si>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</si>
  <si>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</si>
  <si>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</si>
  <si>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</si>
  <si>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</si>
  <si>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</si>
  <si>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</si>
  <si>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</si>
  <si>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</si>
  <si>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</si>
  <si>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</si>
  <si>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</si>
  <si>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</si>
  <si>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</si>
  <si>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</si>
  <si>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</si>
  <si>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</si>
  <si>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</si>
  <si>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</si>
  <si>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</si>
  <si>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</si>
  <si>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</si>
  <si>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</si>
  <si>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</si>
  <si>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</si>
  <si>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</si>
  <si>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</si>
  <si>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</si>
  <si>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</si>
  <si>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</si>
  <si>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</si>
  <si>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</si>
  <si>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</si>
  <si>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</si>
  <si>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</si>
  <si>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</si>
  <si>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</si>
  <si>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</si>
  <si>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</si>
  <si>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</si>
  <si>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</si>
  <si>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</si>
  <si>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</si>
  <si>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</si>
  <si>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</si>
  <si>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</si>
  <si>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</si>
  <si>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</si>
  <si>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</si>
  <si>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</si>
  <si>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</si>
  <si>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</si>
  <si>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</si>
  <si>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</si>
  <si>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</si>
  <si>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</si>
  <si>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</si>
  <si>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</si>
  <si>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</si>
  <si>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</si>
  <si>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</si>
  <si>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</si>
  <si>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</si>
  <si>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</si>
  <si>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</si>
  <si>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</si>
  <si>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</si>
  <si>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</si>
  <si>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</si>
  <si>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</si>
  <si>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</si>
  <si>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</si>
  <si>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</si>
  <si>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</si>
  <si>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</si>
  <si>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</si>
  <si>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</si>
  <si>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</si>
  <si>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</si>
  <si>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</si>
  <si>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</si>
  <si>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</si>
  <si>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</si>
  <si>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</si>
  <si>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</si>
  <si>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</si>
  <si>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</si>
  <si>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</si>
  <si>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</si>
  <si>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</si>
  <si>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</si>
  <si>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</si>
  <si>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</si>
  <si>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</si>
  <si>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</si>
  <si>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</si>
  <si>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</si>
  <si>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</si>
  <si>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</si>
  <si>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</si>
  <si>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</si>
  <si>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</si>
  <si>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</si>
  <si>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</si>
  <si>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</si>
  <si>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</si>
  <si>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</si>
  <si>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</si>
  <si>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</si>
  <si>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</si>
  <si>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</si>
  <si>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</si>
  <si>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</si>
  <si>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</si>
  <si>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</si>
  <si>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</si>
  <si>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</si>
  <si>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</si>
  <si>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</si>
  <si>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</si>
  <si>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</si>
  <si>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</si>
  <si>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</si>
  <si>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</si>
  <si>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</si>
  <si>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</si>
  <si>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</si>
  <si>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</si>
  <si>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</si>
  <si>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</si>
  <si>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</si>
  <si>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</si>
  <si>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</si>
  <si>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</si>
  <si>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</si>
  <si>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</si>
  <si>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</si>
  <si>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</si>
  <si>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</si>
  <si>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</si>
  <si>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</si>
  <si>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</si>
  <si>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</si>
  <si>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</si>
  <si>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</si>
  <si>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</si>
  <si>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</si>
  <si>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</si>
  <si>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</si>
  <si>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</si>
  <si>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</si>
  <si>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</si>
  <si>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</si>
  <si>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</si>
  <si>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</si>
  <si>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</si>
  <si>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</si>
  <si>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</si>
  <si>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</si>
  <si>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</si>
  <si>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</si>
  <si>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</si>
  <si>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</si>
  <si>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</si>
  <si>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</si>
  <si>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</si>
  <si>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</si>
  <si>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</si>
  <si>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</si>
  <si>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</si>
  <si>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</si>
  <si>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</si>
  <si>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</si>
  <si>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</si>
  <si>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</si>
  <si>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</si>
  <si>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</si>
  <si>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</si>
  <si>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</si>
  <si>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</si>
  <si>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</si>
  <si>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</si>
  <si>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</si>
  <si>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</si>
  <si>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</si>
  <si>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</si>
  <si>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</si>
  <si>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</si>
  <si>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</si>
  <si>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</si>
  <si>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</si>
  <si>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</si>
  <si>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</si>
  <si>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</si>
  <si>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</si>
  <si>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</si>
  <si>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</si>
  <si>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</si>
  <si>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</si>
  <si>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</si>
  <si>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</si>
  <si>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</si>
  <si>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</si>
  <si>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</si>
  <si>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</si>
  <si>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</si>
  <si>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</si>
  <si>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</si>
  <si>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</si>
  <si>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</si>
  <si>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</si>
  <si>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</si>
  <si>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</si>
  <si>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</si>
  <si>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</si>
  <si>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</si>
  <si>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</si>
  <si>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</si>
  <si>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</si>
  <si>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</si>
  <si>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</si>
  <si>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</si>
  <si>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</si>
  <si>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</si>
  <si>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</si>
  <si>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</si>
  <si>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</si>
  <si>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</si>
  <si>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</si>
  <si>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</si>
  <si>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</si>
  <si>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</si>
  <si>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</si>
  <si>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</si>
  <si>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</si>
  <si>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</si>
  <si>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</si>
  <si>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</si>
  <si>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</si>
  <si>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</si>
  <si>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</si>
  <si>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</si>
  <si>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</si>
  <si>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</si>
  <si>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</si>
  <si>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</si>
  <si>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</si>
  <si>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</si>
  <si>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</si>
  <si>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</si>
  <si>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</si>
  <si>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</si>
  <si>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</si>
  <si>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</si>
  <si>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</si>
  <si>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</si>
  <si>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</si>
  <si>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</si>
  <si>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</si>
  <si>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</si>
  <si>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</si>
  <si>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</si>
  <si>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</si>
  <si>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</si>
  <si>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</si>
  <si>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</si>
  <si>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</si>
  <si>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</si>
  <si>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</si>
  <si>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</si>
  <si>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</si>
  <si>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</si>
  <si>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</si>
  <si>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</si>
  <si>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</si>
  <si>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</si>
  <si>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</si>
  <si>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</si>
  <si>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</si>
  <si>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</si>
  <si>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</si>
  <si>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</si>
  <si>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</si>
  <si>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</si>
  <si>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</si>
  <si>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</si>
  <si>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</si>
  <si>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</si>
  <si>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</si>
  <si>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</si>
  <si>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</si>
  <si>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</si>
  <si>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</si>
  <si>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</si>
  <si>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</si>
  <si>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</si>
  <si>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</si>
  <si>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</si>
  <si>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</si>
  <si>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</si>
  <si>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</si>
  <si>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</si>
  <si>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</si>
  <si>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</si>
  <si>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</si>
  <si>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</si>
  <si>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</si>
  <si>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</si>
  <si>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</si>
  <si>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</si>
  <si>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</si>
  <si>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</si>
  <si>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</si>
  <si>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</si>
  <si>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</si>
  <si>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</si>
  <si>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</si>
  <si>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</si>
  <si>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</si>
  <si>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</si>
  <si>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</si>
  <si>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</si>
  <si>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</si>
  <si>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</si>
  <si>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</si>
  <si>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</si>
  <si>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</si>
  <si>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</si>
  <si>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</si>
  <si>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</si>
  <si>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</si>
  <si>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</si>
  <si>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</si>
  <si>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</si>
  <si>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</si>
  <si>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</si>
  <si>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</si>
  <si>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</si>
  <si>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</si>
  <si>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</si>
  <si>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</si>
  <si>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</si>
  <si>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</si>
  <si>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</si>
  <si>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</si>
  <si>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</si>
  <si>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</si>
  <si>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</si>
  <si>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</si>
  <si>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</si>
  <si>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</si>
  <si>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</si>
  <si>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</si>
  <si>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</si>
  <si>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</si>
  <si>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</si>
  <si>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</si>
  <si>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</si>
  <si>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</si>
  <si>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</si>
  <si>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</si>
  <si>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</si>
  <si>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</si>
  <si>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</si>
  <si>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</si>
  <si>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</si>
  <si>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</si>
  <si>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</si>
  <si>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</si>
  <si>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</si>
  <si>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</si>
  <si>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</si>
  <si>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</si>
  <si>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</si>
  <si>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</si>
  <si>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</si>
  <si>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</si>
  <si>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</si>
  <si>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</si>
  <si>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</si>
  <si>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</si>
  <si>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</si>
  <si>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</si>
  <si>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</si>
  <si>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</si>
  <si>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</si>
  <si>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</si>
  <si>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</si>
  <si>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</si>
  <si>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</si>
  <si>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</si>
  <si>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</si>
  <si>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</si>
  <si>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</si>
  <si>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</si>
  <si>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</si>
  <si>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</si>
  <si>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</si>
  <si>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</si>
  <si>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</si>
  <si>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</si>
  <si>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</si>
  <si>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</si>
  <si>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</si>
  <si>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</si>
  <si>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</si>
  <si>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</si>
  <si>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</si>
  <si>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</si>
  <si>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</si>
  <si>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</si>
  <si>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</si>
  <si>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</si>
  <si>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</si>
  <si>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</si>
  <si>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</si>
  <si>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</si>
  <si>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</si>
  <si>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</si>
  <si>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</si>
  <si>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</si>
  <si>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</si>
  <si>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</si>
  <si>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</si>
  <si>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</si>
  <si>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</si>
  <si>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</si>
  <si>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</si>
  <si>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</si>
  <si>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</si>
  <si>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</si>
  <si>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</si>
  <si>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</si>
  <si>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</si>
  <si>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</si>
  <si>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</si>
  <si>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</si>
  <si>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</si>
  <si>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</si>
  <si>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</si>
  <si>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</si>
  <si>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</si>
  <si>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</si>
  <si>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</si>
  <si>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</si>
  <si>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</si>
  <si>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</si>
  <si>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</si>
  <si>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</si>
  <si>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</si>
  <si>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</si>
  <si>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</si>
  <si>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</si>
  <si>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</si>
  <si>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</si>
  <si>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</si>
  <si>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</si>
  <si>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</si>
  <si>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</si>
  <si>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</si>
  <si>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</si>
  <si>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</si>
  <si>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</si>
  <si>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</si>
  <si>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</si>
  <si>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</si>
  <si>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</si>
  <si>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</si>
  <si>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</si>
  <si>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</si>
  <si>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</si>
  <si>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</si>
  <si>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</si>
  <si>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</si>
  <si>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</si>
  <si>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</si>
  <si>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</si>
  <si>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</si>
  <si>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</si>
  <si>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</si>
  <si>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</si>
  <si>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</si>
  <si>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</si>
  <si>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</si>
  <si>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</si>
  <si>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</si>
  <si>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</si>
  <si>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</si>
  <si>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</si>
  <si>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</si>
  <si>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</si>
  <si>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</si>
  <si>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</si>
  <si>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</si>
  <si>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</si>
  <si>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</si>
  <si>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</si>
  <si>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</si>
  <si>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</si>
  <si>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</si>
  <si>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</si>
  <si>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</si>
  <si>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</si>
  <si>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</si>
  <si>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</si>
  <si>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</si>
  <si>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</si>
  <si>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</si>
  <si>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</si>
  <si>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</si>
  <si>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</si>
  <si>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</si>
  <si>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</si>
  <si>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</si>
  <si>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</si>
  <si>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</si>
  <si>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</si>
  <si>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</si>
  <si>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</si>
  <si>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</si>
  <si>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</si>
  <si>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</si>
  <si>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</si>
  <si>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</si>
  <si>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</si>
  <si>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</si>
  <si>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</si>
  <si>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</si>
  <si>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</si>
  <si>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</si>
  <si>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</si>
  <si>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</si>
  <si>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</si>
  <si>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</si>
  <si>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</si>
  <si>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</si>
  <si>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</si>
  <si>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</si>
  <si>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</si>
  <si>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</si>
  <si>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</si>
  <si>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</si>
  <si>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</si>
  <si>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</si>
  <si>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</si>
  <si>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</si>
  <si>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</si>
  <si>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</si>
  <si>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</si>
  <si>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</si>
  <si>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</si>
  <si>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</si>
  <si>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</si>
  <si>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</si>
  <si>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</si>
  <si>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</si>
  <si>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</si>
  <si>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</si>
  <si>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</si>
  <si>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</si>
  <si>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</si>
  <si>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</si>
  <si>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</si>
  <si>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</si>
  <si>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</si>
  <si>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</si>
  <si>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</si>
  <si>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</si>
  <si>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</si>
  <si>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</si>
  <si>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</si>
  <si>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</si>
  <si>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</si>
  <si>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</si>
  <si>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</si>
  <si>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</si>
  <si>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</si>
  <si>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</si>
  <si>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</si>
  <si>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</si>
  <si>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</si>
  <si>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</si>
  <si>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</si>
  <si>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</si>
  <si>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</si>
  <si>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</si>
  <si>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</si>
  <si>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</si>
  <si>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</si>
  <si>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</si>
  <si>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</si>
  <si>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</si>
  <si>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</si>
  <si>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</si>
  <si>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</si>
  <si>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</si>
  <si>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</si>
  <si>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</si>
  <si>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</si>
  <si>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</si>
  <si>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</si>
  <si>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</si>
  <si>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</si>
  <si>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</si>
  <si>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</si>
  <si>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</si>
  <si>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</si>
  <si>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</si>
  <si>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</si>
  <si>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</si>
  <si>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</si>
  <si>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</si>
  <si>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</si>
  <si>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</si>
  <si>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</si>
  <si>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</si>
  <si>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</si>
  <si>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</si>
  <si>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</si>
  <si>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</si>
  <si>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</si>
  <si>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</si>
  <si>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</si>
  <si>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</si>
  <si>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</si>
  <si>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</si>
  <si>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</si>
  <si>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</si>
  <si>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</si>
  <si>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</si>
  <si>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</si>
  <si>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</si>
  <si>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</si>
  <si>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</si>
  <si>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</si>
  <si>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</si>
  <si>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</si>
  <si>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</si>
  <si>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</si>
  <si>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</si>
  <si>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</si>
  <si>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</si>
  <si>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</si>
  <si>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</si>
  <si>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</si>
  <si>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</si>
  <si>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</si>
  <si>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</si>
  <si>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</si>
  <si>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</si>
  <si>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</si>
  <si>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</si>
  <si>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</si>
  <si>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</si>
  <si>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</si>
  <si>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</si>
  <si>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</si>
  <si>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</si>
  <si>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</si>
  <si>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</si>
  <si>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</si>
  <si>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</si>
  <si>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</si>
  <si>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</si>
  <si>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</si>
  <si>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</si>
  <si>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</si>
  <si>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</si>
  <si>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</si>
  <si>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</si>
  <si>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</si>
  <si>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</si>
  <si>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</si>
  <si>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</si>
  <si>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</si>
  <si>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</si>
  <si>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</si>
  <si>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</si>
  <si>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</si>
  <si>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</si>
  <si>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</si>
  <si>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</si>
  <si>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</si>
  <si>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</si>
  <si>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</si>
  <si>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</si>
  <si>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</si>
  <si>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</si>
  <si>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</si>
  <si>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</si>
  <si>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</si>
  <si>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</si>
  <si>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</si>
  <si>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</si>
  <si>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</si>
  <si>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</si>
  <si>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</si>
  <si>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</si>
  <si>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</si>
  <si>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</si>
  <si>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</si>
  <si>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</si>
  <si>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</si>
  <si>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</si>
  <si>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</si>
  <si>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</si>
  <si>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</si>
  <si>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</si>
  <si>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</si>
  <si>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</si>
  <si>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</si>
  <si>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</si>
  <si>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</si>
  <si>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</si>
  <si>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</si>
  <si>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</si>
  <si>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</si>
  <si>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</si>
  <si>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</si>
  <si>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</si>
  <si>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</si>
  <si>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</si>
  <si>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</si>
  <si>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</si>
  <si>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</si>
  <si>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</si>
  <si>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</si>
  <si>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</si>
  <si>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</si>
  <si>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</si>
  <si>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</si>
  <si>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</si>
  <si>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</si>
  <si>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</si>
  <si>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</si>
  <si>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</si>
  <si>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</si>
  <si>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</si>
  <si>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</si>
  <si>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</si>
  <si>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</si>
  <si>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</si>
  <si>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</si>
  <si>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</si>
  <si>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</si>
  <si>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</si>
  <si>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</si>
  <si>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</si>
  <si>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</si>
  <si>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</si>
  <si>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</si>
  <si>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</si>
  <si>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</si>
  <si>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</si>
  <si>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</si>
  <si>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</si>
  <si>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</si>
  <si>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</si>
  <si>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</si>
  <si>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</si>
  <si>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</si>
  <si>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</si>
  <si>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</si>
  <si>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</si>
  <si>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</si>
  <si>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</si>
  <si>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</si>
  <si>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</si>
  <si>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</si>
  <si>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</si>
  <si>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</si>
  <si>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</si>
  <si>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</si>
  <si>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</si>
  <si>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</si>
  <si>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</si>
  <si>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</si>
  <si>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</si>
  <si>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</si>
  <si>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</si>
  <si>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</si>
  <si>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</si>
  <si>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</si>
  <si>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</si>
  <si>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</si>
  <si>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</si>
  <si>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</si>
  <si>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</si>
  <si>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</si>
  <si>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</si>
  <si>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</si>
  <si>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</si>
  <si>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</si>
  <si>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</si>
  <si>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</si>
  <si>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</si>
  <si>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</si>
  <si>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</si>
  <si>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</si>
  <si>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</si>
  <si>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</si>
  <si>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</si>
  <si>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</si>
  <si>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</si>
  <si>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</si>
  <si>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</si>
  <si>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</si>
  <si>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</si>
  <si>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</si>
  <si>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</si>
  <si>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</si>
  <si>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</si>
  <si>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</si>
  <si>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</si>
  <si>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</si>
  <si>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</si>
  <si>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</si>
  <si>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</si>
  <si>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</si>
  <si>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</si>
  <si>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</si>
  <si>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</si>
  <si>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</si>
  <si>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</si>
  <si>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</si>
  <si>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</si>
  <si>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</si>
  <si>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</si>
  <si>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</si>
  <si>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</si>
  <si>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</si>
  <si>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</si>
  <si>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</si>
  <si>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</si>
  <si>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</si>
  <si>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</si>
  <si>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</si>
  <si>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</si>
  <si>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</si>
  <si>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</si>
  <si>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</si>
  <si>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</si>
  <si>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</si>
  <si>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</si>
  <si>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</si>
  <si>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</si>
  <si>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</si>
  <si>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</si>
  <si>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</si>
  <si>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</si>
  <si>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</si>
  <si>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</si>
  <si>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</si>
  <si>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</si>
  <si>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</si>
  <si>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</si>
  <si>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</si>
  <si>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</si>
  <si>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</si>
  <si>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</si>
  <si>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</si>
  <si>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</si>
  <si>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</si>
  <si>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</si>
  <si>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</si>
  <si>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</si>
  <si>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</si>
  <si>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</si>
  <si>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</si>
  <si>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</si>
  <si>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</si>
  <si>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</si>
  <si>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</si>
  <si>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</si>
  <si>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</si>
  <si>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</si>
  <si>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</si>
  <si>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</si>
  <si>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</si>
  <si>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</si>
  <si>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</si>
  <si>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</si>
  <si>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</si>
  <si>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</si>
  <si>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</si>
  <si>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</si>
  <si>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</si>
  <si>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</si>
  <si>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</si>
  <si>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</si>
  <si>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</si>
  <si>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</si>
  <si>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</si>
  <si>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</si>
  <si>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</si>
  <si>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</si>
  <si>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</si>
  <si>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</si>
  <si>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</si>
  <si>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</si>
  <si>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</si>
  <si>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</si>
  <si>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</si>
  <si>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</si>
  <si>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</si>
  <si>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</si>
  <si>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</si>
  <si>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</si>
  <si>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</si>
  <si>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</si>
  <si>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</si>
  <si>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</si>
  <si>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</si>
  <si>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</si>
  <si>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</si>
  <si>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</si>
  <si>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</si>
  <si>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</si>
  <si>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</si>
  <si>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</si>
  <si>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</si>
  <si>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</si>
  <si>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</si>
  <si>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</si>
  <si>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</si>
  <si>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</si>
  <si>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</si>
  <si>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</si>
  <si>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</si>
  <si>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</si>
  <si>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</si>
  <si>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</si>
  <si>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</si>
  <si>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</si>
  <si>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</si>
  <si>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</si>
  <si>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</si>
  <si>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</si>
  <si>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</si>
  <si>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</si>
  <si>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</si>
  <si>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</si>
  <si>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</si>
  <si>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</si>
  <si>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</si>
  <si>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</si>
  <si>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</si>
  <si>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</si>
  <si>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</si>
  <si>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</si>
  <si>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</si>
  <si>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</si>
  <si>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</si>
  <si>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</si>
  <si>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</si>
  <si>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</si>
  <si>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</si>
  <si>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</si>
  <si>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</si>
  <si>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</si>
  <si>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</si>
  <si>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</si>
  <si>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</si>
  <si>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</si>
  <si>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</si>
  <si>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</si>
  <si>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</si>
  <si>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</si>
  <si>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</si>
  <si>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</si>
  <si>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</si>
  <si>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</si>
  <si>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</si>
  <si>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</si>
  <si>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</si>
  <si>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</si>
  <si>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</si>
  <si>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</si>
  <si>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</si>
  <si>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</si>
  <si>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</si>
  <si>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</si>
  <si>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</si>
  <si>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</si>
  <si>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</si>
  <si>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</si>
  <si>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</si>
  <si>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</si>
  <si>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</si>
  <si>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</si>
  <si>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</si>
  <si>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</si>
  <si>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</si>
  <si>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</si>
  <si>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</si>
  <si>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</si>
  <si>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</si>
  <si>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</si>
  <si>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</si>
  <si>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</si>
  <si>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</si>
  <si>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</si>
  <si>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</si>
  <si>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</si>
  <si>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</si>
  <si>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</si>
  <si>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</si>
  <si>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</si>
  <si>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</si>
  <si>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</si>
  <si>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</si>
  <si>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</si>
  <si>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</si>
  <si>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</si>
  <si>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</si>
  <si>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</si>
  <si>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</si>
  <si>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</si>
  <si>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</si>
  <si>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</si>
  <si>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</si>
  <si>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</si>
  <si>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</si>
  <si>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</si>
  <si>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</si>
  <si>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</si>
  <si>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</si>
  <si>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</si>
  <si>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</si>
  <si>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</si>
  <si>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</si>
  <si>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</si>
  <si>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</si>
  <si>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</si>
  <si>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</si>
  <si>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</si>
  <si>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</si>
  <si>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</si>
  <si>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</si>
  <si>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</si>
  <si>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</si>
  <si>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</si>
  <si>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</si>
  <si>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</si>
  <si>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</si>
  <si>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</si>
  <si>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</si>
  <si>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</si>
  <si>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</si>
  <si>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</si>
  <si>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</si>
  <si>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</si>
  <si>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</si>
  <si>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</si>
  <si>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</si>
  <si>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</si>
  <si>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</si>
  <si>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</si>
  <si>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</si>
  <si>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</si>
  <si>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</si>
  <si>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</si>
  <si>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</si>
  <si>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</si>
  <si>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</si>
  <si>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</si>
  <si>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</si>
  <si>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</si>
  <si>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</si>
  <si>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</si>
  <si>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</si>
  <si>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</si>
  <si>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</si>
  <si>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</si>
  <si>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</si>
  <si>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</si>
  <si>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</si>
  <si>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</si>
  <si>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</si>
  <si>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</si>
  <si>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</si>
  <si>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</si>
  <si>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</si>
  <si>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</si>
  <si>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</si>
  <si>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</si>
  <si>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</si>
  <si>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</si>
  <si>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</si>
  <si>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</si>
  <si>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</si>
  <si>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</si>
  <si>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</si>
  <si>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</si>
  <si>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</si>
  <si>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</si>
  <si>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</si>
  <si>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</si>
  <si>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</si>
  <si>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</si>
  <si>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</si>
  <si>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</si>
  <si>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</si>
  <si>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</si>
  <si>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</si>
  <si>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</si>
  <si>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</si>
  <si>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</si>
  <si>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</si>
  <si>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</si>
  <si>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</si>
  <si>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</si>
  <si>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</si>
  <si>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</si>
  <si>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</si>
  <si>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</si>
  <si>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</si>
  <si>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</si>
  <si>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</si>
  <si>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</si>
  <si>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</si>
  <si>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</si>
  <si>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</si>
  <si>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</si>
  <si>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</si>
  <si>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</si>
  <si>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</si>
  <si>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</si>
  <si>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</si>
  <si>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</si>
  <si>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</si>
  <si>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</si>
  <si>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</si>
  <si>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</si>
  <si>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</si>
  <si>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</si>
  <si>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</si>
  <si>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</si>
  <si>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</si>
  <si>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</si>
  <si>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</si>
  <si>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</si>
  <si>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</si>
  <si>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</si>
  <si>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</si>
  <si>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</si>
  <si>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</si>
  <si>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</si>
  <si>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</si>
  <si>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</si>
  <si>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</si>
  <si>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</si>
  <si>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</si>
  <si>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</si>
  <si>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</si>
  <si>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</si>
  <si>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</si>
  <si>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</si>
  <si>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</si>
  <si>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</si>
  <si>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</si>
  <si>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</si>
  <si>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</si>
  <si>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</si>
  <si>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</si>
  <si>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</si>
  <si>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</si>
  <si>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</si>
  <si>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</si>
  <si>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</si>
  <si>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</si>
  <si>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</si>
  <si>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</si>
  <si>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</si>
  <si>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</si>
  <si>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</si>
  <si>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</si>
  <si>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</si>
  <si>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</si>
  <si>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</si>
  <si>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</si>
  <si>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</si>
  <si>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</si>
  <si>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</si>
  <si>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</si>
  <si>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</si>
  <si>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</si>
  <si>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</si>
  <si>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</si>
  <si>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</si>
  <si>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</si>
  <si>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</si>
  <si>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</si>
  <si>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</si>
  <si>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</si>
  <si>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</si>
  <si>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</si>
  <si>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</si>
  <si>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</si>
  <si>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</si>
  <si>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</si>
  <si>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</si>
  <si>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</si>
  <si>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</si>
  <si>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</si>
  <si>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</si>
  <si>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</si>
  <si>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</si>
  <si>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</si>
  <si>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</si>
  <si>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</si>
  <si>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</si>
  <si>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</si>
  <si>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</si>
  <si>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</si>
  <si>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</si>
  <si>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</si>
  <si>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</si>
  <si>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</si>
  <si>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</si>
  <si>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</si>
  <si>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</si>
  <si>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</si>
  <si>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</si>
  <si>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</si>
  <si>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</si>
  <si>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</si>
  <si>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</si>
  <si>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</si>
  <si>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</si>
  <si>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</si>
  <si>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</si>
  <si>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</si>
  <si>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</si>
  <si>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</si>
  <si>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</si>
  <si>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</si>
  <si>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</si>
  <si>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</si>
  <si>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</si>
  <si>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</si>
  <si>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</si>
  <si>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</si>
  <si>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</si>
  <si>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</si>
  <si>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</si>
  <si>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</si>
  <si>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</si>
  <si>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</si>
  <si>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</si>
  <si>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</si>
  <si>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</si>
  <si>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</si>
  <si>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</si>
  <si>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</si>
  <si>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</si>
  <si>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</si>
  <si>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</si>
  <si>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</si>
  <si>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</si>
  <si>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</si>
  <si>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</si>
  <si>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</si>
  <si>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</si>
  <si>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</si>
  <si>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</si>
  <si>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</si>
  <si>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</si>
  <si>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</si>
  <si>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</si>
  <si>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</si>
  <si>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</si>
  <si>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</si>
  <si>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</si>
  <si>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</si>
  <si>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</si>
  <si>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</si>
  <si>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</si>
  <si>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</si>
  <si>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</si>
  <si>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</si>
  <si>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</si>
  <si>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</si>
  <si>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</si>
  <si>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</si>
  <si>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</si>
  <si>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</si>
  <si>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</si>
  <si>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</si>
  <si>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</si>
  <si>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</si>
  <si>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</si>
  <si>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</si>
  <si>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</si>
  <si>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</si>
  <si>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</si>
  <si>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</si>
  <si>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</si>
  <si>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</si>
  <si>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</si>
  <si>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</si>
  <si>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</si>
  <si>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</si>
  <si>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</si>
  <si>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</si>
  <si>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</si>
  <si>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</si>
  <si>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</si>
  <si>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</si>
  <si>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</si>
  <si>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</si>
  <si>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</si>
  <si>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</si>
  <si>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</si>
  <si>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</si>
  <si>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</si>
  <si>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</si>
  <si>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</si>
  <si>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</si>
  <si>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</si>
  <si>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</si>
  <si>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</si>
  <si>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</si>
  <si>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</si>
  <si>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</si>
  <si>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</si>
  <si>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</si>
  <si>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</si>
  <si>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</si>
  <si>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</si>
  <si>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</si>
  <si>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</si>
  <si>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</si>
  <si>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</si>
  <si>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</si>
  <si>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</si>
  <si>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</si>
  <si>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</si>
  <si>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</si>
  <si>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</si>
  <si>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</si>
  <si>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</si>
  <si>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</si>
  <si>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</si>
  <si>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</si>
  <si>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</si>
  <si>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</si>
  <si>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</si>
  <si>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</si>
  <si>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</si>
  <si>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</si>
  <si>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</si>
  <si>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</si>
  <si>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</si>
  <si>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</si>
  <si>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</si>
  <si>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</si>
  <si>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</si>
  <si>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</si>
  <si>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</si>
  <si>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</si>
  <si>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</si>
  <si>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</si>
  <si>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</si>
  <si>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</si>
  <si>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</si>
  <si>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</si>
  <si>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</si>
  <si>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</si>
  <si>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</si>
  <si>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</si>
  <si>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</si>
  <si>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</si>
  <si>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</si>
  <si>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</si>
  <si>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</si>
  <si>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</si>
  <si>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</si>
  <si>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</si>
  <si>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</si>
  <si>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</si>
  <si>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</si>
  <si>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</si>
  <si>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</si>
  <si>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</si>
  <si>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</si>
  <si>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</si>
  <si>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</si>
  <si>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</si>
  <si>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</si>
  <si>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</si>
  <si>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</si>
  <si>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</si>
  <si>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</si>
  <si>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</si>
  <si>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</si>
  <si>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</si>
  <si>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</si>
  <si>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</si>
  <si>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</si>
  <si>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</si>
  <si>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</si>
  <si>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</si>
  <si>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</si>
  <si>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</si>
  <si>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</si>
  <si>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</si>
  <si>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</si>
  <si>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</si>
  <si>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</si>
  <si>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</si>
  <si>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</si>
  <si>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</si>
  <si>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</si>
  <si>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</si>
  <si>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</si>
  <si>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</si>
  <si>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</si>
  <si>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</si>
  <si>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</si>
  <si>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</si>
  <si>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</si>
  <si>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</si>
  <si>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</si>
  <si>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</si>
  <si>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</si>
  <si>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</si>
  <si>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</si>
  <si>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</si>
  <si>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</si>
  <si>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</si>
  <si>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</si>
  <si>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</si>
  <si>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</si>
  <si>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</si>
  <si>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</si>
  <si>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</si>
  <si>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</si>
  <si>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</si>
  <si>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</si>
  <si>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</si>
  <si>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</si>
  <si>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</si>
  <si>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</si>
  <si>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</si>
  <si>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</si>
  <si>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</si>
  <si>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</si>
  <si>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</si>
  <si>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</si>
  <si>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</si>
  <si>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</si>
  <si>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</si>
  <si>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</si>
  <si>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</si>
  <si>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</si>
  <si>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</si>
  <si>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</si>
  <si>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</si>
  <si>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</si>
  <si>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</si>
  <si>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</si>
  <si>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</si>
  <si>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</si>
  <si>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</si>
  <si>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</si>
  <si>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</si>
  <si>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</si>
  <si>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</si>
  <si>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</si>
  <si>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</si>
  <si>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</si>
  <si>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</si>
  <si>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</si>
  <si>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</si>
  <si>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</si>
  <si>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</si>
  <si>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</si>
  <si>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</si>
  <si>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</si>
  <si>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</si>
  <si>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</si>
  <si>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</si>
  <si>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</si>
  <si>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</si>
  <si>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</si>
  <si>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</si>
  <si>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</si>
  <si>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</si>
  <si>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</si>
  <si>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</si>
  <si>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</si>
  <si>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</si>
  <si>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</si>
  <si>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</si>
  <si>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</si>
  <si>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</si>
  <si>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</si>
  <si>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</si>
  <si>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</si>
  <si>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</si>
  <si>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</si>
  <si>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</si>
  <si>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</si>
  <si>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</si>
  <si>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</si>
  <si>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</si>
  <si>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</si>
  <si>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</si>
  <si>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</si>
  <si>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</si>
  <si>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</si>
  <si>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</si>
  <si>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</si>
  <si>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</si>
  <si>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</si>
  <si>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</si>
  <si>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</si>
  <si>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</si>
  <si>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</si>
  <si>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</si>
  <si>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</si>
  <si>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</si>
  <si>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</si>
  <si>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</si>
  <si>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</si>
  <si>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</si>
  <si>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</si>
  <si>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</si>
  <si>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</si>
  <si>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</si>
  <si>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</si>
  <si>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</si>
  <si>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</si>
  <si>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</si>
  <si>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</si>
  <si>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</si>
  <si>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</si>
  <si>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</si>
  <si>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</si>
  <si>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</si>
  <si>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</si>
  <si>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</si>
  <si>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</si>
  <si>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</si>
  <si>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</si>
  <si>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</si>
  <si>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</si>
  <si>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</si>
  <si>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</si>
  <si>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</si>
  <si>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</si>
  <si>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</si>
  <si>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</si>
  <si>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</si>
  <si>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</si>
  <si>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</si>
  <si>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</si>
  <si>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</si>
  <si>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</si>
  <si>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</si>
  <si>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</si>
  <si>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</si>
  <si>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</si>
  <si>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</si>
  <si>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</si>
  <si>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</si>
  <si>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</si>
  <si>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</si>
  <si>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</si>
  <si>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</si>
  <si>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</si>
  <si>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</si>
  <si>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</si>
  <si>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</si>
  <si>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</si>
  <si>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</si>
  <si>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</si>
  <si>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</si>
  <si>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</si>
  <si>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</si>
  <si>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</si>
  <si>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</si>
  <si>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</si>
  <si>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</si>
  <si>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</si>
  <si>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</si>
  <si>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</si>
  <si>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</si>
  <si>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</si>
  <si>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</si>
  <si>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</si>
  <si>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</si>
  <si>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</si>
  <si>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</si>
  <si>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</si>
  <si>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</si>
  <si>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</si>
  <si>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</si>
  <si>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</si>
  <si>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</si>
  <si>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</si>
  <si>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</si>
  <si>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</si>
  <si>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</si>
  <si>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</si>
  <si>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</si>
  <si>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</si>
  <si>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</si>
  <si>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</si>
  <si>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</si>
  <si>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</si>
  <si>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</si>
  <si>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</si>
  <si>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</si>
  <si>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</si>
  <si>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</si>
  <si>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</si>
  <si>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</si>
  <si>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</si>
  <si>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</si>
  <si>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</si>
  <si>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</si>
  <si>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</si>
  <si>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</si>
  <si>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</si>
  <si>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</si>
  <si>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</si>
  <si>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</si>
  <si>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</si>
  <si>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</si>
  <si>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</si>
  <si>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</si>
  <si>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</si>
  <si>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</si>
  <si>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</si>
  <si>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</si>
  <si>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</si>
  <si>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</si>
  <si>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</si>
  <si>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</si>
  <si>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</si>
  <si>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</si>
  <si>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</si>
  <si>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</si>
  <si>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</si>
  <si>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</si>
  <si>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</si>
  <si>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</si>
  <si>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</si>
  <si>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</si>
  <si>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</si>
  <si>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</si>
  <si>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</si>
  <si>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</si>
  <si>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</si>
  <si>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</si>
  <si>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</si>
  <si>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</si>
  <si>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</si>
  <si>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</si>
  <si>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</si>
  <si>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</si>
  <si>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</si>
  <si>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</si>
  <si>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</si>
  <si>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</si>
  <si>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</si>
  <si>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</si>
  <si>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</si>
  <si>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</si>
  <si>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</si>
  <si>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</si>
  <si>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</si>
  <si>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</si>
  <si>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</si>
  <si>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</si>
  <si>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</si>
  <si>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</si>
  <si>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</si>
  <si>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</si>
  <si>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</si>
  <si>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</si>
  <si>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</si>
  <si>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</si>
  <si>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</si>
  <si>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</si>
  <si>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</si>
  <si>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</si>
  <si>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</si>
  <si>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</si>
  <si>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</si>
  <si>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</si>
  <si>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</si>
  <si>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</si>
  <si>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</si>
  <si>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</si>
  <si>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</si>
  <si>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</si>
  <si>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</si>
  <si>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</si>
  <si>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</si>
  <si>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</si>
  <si>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</si>
  <si>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</si>
  <si>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</si>
  <si>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</si>
  <si>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</si>
  <si>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</si>
  <si>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</si>
  <si>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</si>
  <si>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</si>
  <si>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</si>
  <si>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</si>
  <si>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</si>
  <si>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</si>
  <si>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</si>
  <si>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</si>
  <si>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</si>
  <si>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</si>
  <si>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</si>
  <si>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</si>
  <si>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</si>
  <si>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</si>
  <si>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</si>
  <si>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</si>
  <si>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</si>
  <si>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</si>
  <si>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</si>
  <si>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</si>
  <si>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</si>
  <si>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</si>
  <si>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</si>
  <si>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</si>
  <si>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</si>
  <si>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</si>
  <si>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</si>
  <si>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</si>
  <si>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</si>
  <si>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</si>
  <si>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</si>
  <si>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</si>
  <si>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</si>
  <si>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</si>
  <si>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</si>
  <si>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</si>
  <si>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</si>
  <si>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</si>
  <si>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</si>
  <si>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</si>
  <si>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</si>
  <si>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</si>
  <si>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</si>
  <si>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</si>
  <si>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</si>
  <si>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</si>
  <si>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</si>
  <si>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</si>
  <si>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</si>
  <si>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</si>
  <si>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</si>
  <si>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</si>
  <si>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</si>
  <si>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</si>
  <si>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</si>
  <si>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</si>
  <si>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</si>
  <si>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</si>
  <si>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</si>
  <si>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</si>
  <si>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</si>
  <si>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</si>
  <si>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</si>
  <si>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</si>
  <si>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</si>
  <si>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</si>
  <si>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</si>
  <si>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</si>
  <si>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</si>
  <si>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</si>
  <si>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</si>
  <si>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</si>
  <si>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</si>
  <si>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</si>
  <si>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</si>
  <si>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</si>
  <si>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</si>
  <si>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</si>
  <si>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</si>
  <si>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</si>
  <si>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</si>
  <si>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</si>
  <si>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</si>
  <si>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</si>
  <si>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</si>
  <si>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</si>
  <si>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</si>
  <si>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</si>
  <si>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</si>
  <si>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</si>
  <si>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</si>
  <si>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</si>
  <si>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</si>
  <si>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</si>
  <si>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</si>
  <si>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</si>
  <si>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</si>
  <si>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</si>
  <si>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</si>
  <si>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</si>
  <si>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</si>
  <si>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</si>
  <si>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</si>
  <si>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</si>
  <si>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</si>
  <si>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</si>
  <si>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</si>
  <si>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</si>
  <si>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</si>
  <si>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</si>
  <si>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</si>
  <si>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</si>
  <si>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</si>
  <si>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</si>
  <si>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</si>
  <si>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</si>
  <si>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</si>
  <si>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</si>
  <si>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</si>
  <si>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</si>
  <si>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</si>
  <si>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</si>
  <si>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</si>
  <si>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</si>
  <si>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</si>
  <si>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</si>
  <si>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</si>
  <si>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</si>
  <si>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</si>
  <si>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</si>
  <si>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</si>
  <si>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</si>
  <si>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</si>
  <si>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</si>
  <si>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</si>
  <si>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</si>
  <si>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</si>
  <si>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</si>
  <si>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</si>
  <si>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</si>
  <si>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</si>
  <si>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</si>
  <si>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</si>
  <si>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</si>
  <si>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</si>
  <si>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</si>
  <si>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</si>
  <si>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</si>
  <si>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</si>
  <si>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</si>
  <si>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</si>
  <si>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</si>
  <si>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</si>
  <si>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</si>
  <si>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</si>
  <si>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</si>
  <si>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</si>
  <si>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</si>
  <si>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</si>
  <si>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</si>
  <si>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</si>
  <si>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</si>
  <si>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</si>
  <si>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</si>
  <si>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</si>
  <si>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</si>
  <si>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</si>
  <si>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</si>
  <si>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</si>
  <si>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</si>
  <si>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</si>
  <si>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</si>
  <si>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</si>
  <si>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</si>
  <si>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</si>
  <si>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</si>
  <si>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</si>
  <si>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</si>
  <si>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</si>
  <si>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</si>
  <si>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</si>
  <si>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</si>
  <si>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</si>
  <si>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</si>
  <si>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</si>
  <si>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</si>
  <si>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</si>
  <si>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</si>
  <si>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</si>
  <si>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</si>
  <si>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</si>
  <si>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</si>
  <si>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</si>
  <si>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</si>
  <si>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</si>
  <si>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</si>
  <si>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</si>
  <si>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</si>
  <si>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</si>
  <si>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</si>
  <si>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</si>
  <si>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</si>
  <si>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</si>
  <si>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</si>
  <si>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</si>
  <si>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</si>
  <si>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</si>
  <si>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</si>
  <si>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</si>
  <si>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</si>
  <si>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</si>
  <si>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</si>
  <si>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</si>
  <si>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</si>
  <si>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</si>
  <si>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</si>
  <si>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</si>
  <si>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</si>
  <si>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</si>
  <si>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</si>
  <si>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</si>
  <si>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</si>
  <si>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</si>
  <si>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</si>
  <si>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</si>
  <si>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</si>
  <si>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</si>
  <si>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</si>
  <si>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</si>
  <si>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</si>
  <si>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</si>
  <si>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</si>
  <si>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</si>
  <si>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</si>
  <si>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</si>
  <si>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</si>
  <si>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</si>
  <si>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</si>
  <si>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</si>
  <si>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</si>
  <si>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</si>
  <si>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</si>
  <si>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</si>
  <si>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</si>
  <si>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</si>
  <si>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</si>
  <si>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</si>
  <si>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</si>
  <si>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</si>
  <si>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</si>
  <si>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</si>
  <si>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</si>
  <si>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</si>
  <si>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</si>
  <si>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</si>
  <si>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</si>
  <si>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</si>
  <si>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</si>
  <si>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</si>
  <si>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</si>
  <si>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</si>
  <si>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</si>
  <si>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</si>
  <si>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</si>
  <si>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</si>
  <si>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</si>
  <si>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</si>
  <si>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</si>
  <si>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</si>
  <si>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</si>
  <si>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</si>
  <si>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</si>
  <si>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</si>
  <si>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</si>
  <si>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</si>
  <si>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</si>
  <si>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</si>
  <si>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</si>
  <si>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</si>
  <si>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</si>
  <si>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</si>
  <si>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</si>
  <si>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</si>
  <si>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</si>
  <si>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</si>
  <si>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</si>
  <si>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</si>
  <si>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</si>
  <si>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</si>
  <si>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</si>
  <si>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</si>
  <si>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</si>
  <si>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</si>
  <si>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</si>
  <si>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</si>
  <si>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</si>
  <si>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</si>
  <si>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</si>
  <si>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</si>
  <si>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</si>
  <si>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</si>
  <si>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</si>
  <si>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</si>
  <si>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</si>
  <si>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</si>
  <si>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</si>
  <si>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</si>
  <si>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</si>
  <si>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</si>
  <si>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</si>
  <si>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</si>
  <si>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</si>
  <si>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</si>
  <si>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</si>
  <si>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</si>
  <si>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</si>
  <si>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</si>
  <si>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</si>
  <si>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</si>
  <si>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</si>
  <si>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</si>
  <si>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</si>
  <si>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</si>
  <si>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</si>
  <si>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</si>
  <si>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</si>
  <si>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</si>
  <si>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</si>
  <si>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</si>
  <si>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</si>
  <si>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</si>
  <si>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</si>
  <si>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</si>
  <si>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</si>
  <si>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</si>
  <si>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</si>
  <si>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</si>
  <si>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</si>
  <si>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</si>
  <si>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</si>
  <si>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</si>
  <si>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</si>
  <si>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</si>
  <si>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</si>
  <si>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</si>
  <si>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</si>
  <si>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</si>
  <si>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</si>
  <si>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</si>
  <si>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</si>
  <si>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</si>
  <si>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</si>
  <si>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</si>
  <si>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</si>
  <si>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</si>
  <si>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</si>
  <si>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</si>
  <si>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</si>
  <si>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</si>
  <si>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</si>
  <si>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</si>
  <si>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</si>
  <si>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</si>
  <si>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</si>
  <si>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</si>
  <si>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</si>
  <si>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</si>
  <si>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</si>
  <si>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</si>
  <si>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</si>
  <si>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</si>
  <si>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</si>
  <si>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</si>
  <si>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</si>
  <si>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</si>
  <si>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</si>
  <si>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</si>
  <si>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</si>
  <si>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</si>
  <si>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</si>
  <si>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</si>
  <si>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</si>
  <si>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</si>
  <si>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</si>
  <si>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</si>
  <si>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</si>
  <si>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</si>
  <si>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</si>
  <si>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</si>
  <si>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</si>
  <si>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</si>
  <si>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</si>
  <si>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</si>
  <si>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</si>
  <si>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</si>
  <si>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</si>
  <si>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</si>
  <si>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</si>
  <si>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</si>
  <si>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</si>
  <si>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</si>
  <si>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</si>
  <si>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</si>
  <si>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</si>
  <si>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</si>
  <si>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</si>
  <si>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</si>
  <si>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</si>
  <si>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</si>
  <si>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</si>
  <si>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</si>
  <si>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</si>
  <si>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</si>
  <si>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</si>
  <si>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</si>
  <si>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</si>
  <si>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</si>
  <si>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</si>
  <si>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</si>
  <si>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</si>
  <si>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</si>
  <si>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</si>
  <si>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</si>
  <si>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</si>
  <si>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</si>
  <si>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</si>
  <si>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</si>
  <si>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</si>
  <si>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</si>
  <si>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</si>
  <si>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</si>
  <si>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</si>
  <si>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</si>
  <si>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</si>
  <si>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</si>
  <si>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</si>
  <si>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</si>
  <si>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</si>
  <si>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</si>
  <si>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</si>
  <si>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</si>
  <si>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</si>
  <si>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</si>
  <si>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</si>
  <si>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</si>
  <si>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</si>
  <si>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</si>
  <si>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</si>
  <si>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</si>
  <si>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</si>
  <si>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</si>
  <si>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</si>
  <si>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</si>
  <si>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</si>
  <si>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</si>
  <si>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</si>
  <si>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</si>
  <si>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</si>
  <si>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</si>
  <si>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</si>
  <si>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</si>
  <si>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</si>
  <si>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</si>
  <si>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</si>
  <si>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</si>
  <si>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</si>
  <si>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</si>
  <si>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</si>
  <si>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</si>
  <si>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</si>
  <si>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</si>
  <si>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</si>
  <si>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</si>
  <si>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</si>
  <si>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</si>
  <si>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</si>
  <si>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</si>
  <si>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</si>
  <si>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</si>
  <si>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</si>
  <si>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</si>
  <si>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</si>
  <si>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</si>
  <si>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</si>
  <si>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</si>
  <si>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</si>
  <si>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</si>
  <si>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</si>
  <si>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</si>
  <si>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</si>
  <si>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</si>
  <si>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</si>
  <si>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</si>
  <si>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</si>
  <si>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</si>
  <si>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</si>
  <si>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</si>
  <si>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</si>
  <si>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</si>
  <si>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</si>
  <si>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</si>
  <si>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</si>
  <si>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</si>
  <si>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</si>
  <si>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</si>
  <si>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</si>
  <si>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</si>
  <si>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</si>
  <si>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</si>
  <si>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</si>
  <si>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</si>
  <si>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</si>
  <si>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</si>
  <si>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</si>
  <si>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</si>
  <si>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</si>
  <si>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</si>
  <si>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</si>
  <si>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</si>
  <si>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</si>
  <si>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</si>
  <si>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</si>
  <si>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</si>
  <si>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</si>
  <si>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</si>
  <si>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</si>
  <si>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</si>
  <si>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</si>
  <si>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</si>
  <si>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</si>
  <si>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</si>
  <si>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</si>
  <si>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</si>
  <si>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</si>
  <si>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</si>
  <si>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</si>
  <si>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</si>
  <si>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</si>
  <si>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</si>
  <si>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</si>
  <si>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</si>
  <si>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</si>
  <si>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</si>
  <si>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</si>
  <si>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</si>
  <si>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</si>
  <si>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</si>
  <si>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</si>
  <si>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</si>
  <si>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</si>
  <si>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</si>
  <si>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</si>
  <si>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</si>
  <si>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</si>
  <si>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</si>
  <si>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</si>
  <si>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</si>
  <si>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</si>
  <si>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</si>
  <si>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</si>
  <si>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</si>
  <si>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</si>
  <si>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</si>
  <si>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</si>
  <si>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</si>
  <si>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</si>
  <si>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</si>
  <si>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</si>
  <si>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</si>
  <si>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</si>
  <si>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</si>
  <si>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</si>
  <si>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</si>
  <si>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</si>
  <si>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</si>
  <si>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</si>
  <si>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</si>
  <si>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</si>
  <si>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</si>
  <si>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</si>
  <si>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</si>
  <si>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</si>
  <si>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</si>
  <si>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</si>
  <si>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</si>
  <si>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</si>
  <si>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</si>
  <si>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</si>
  <si>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</si>
  <si>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</si>
  <si>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</si>
  <si>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</si>
  <si>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</si>
  <si>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</si>
  <si>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</si>
  <si>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</si>
  <si>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</si>
  <si>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</si>
  <si>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</si>
  <si>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</si>
  <si>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</si>
  <si>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</si>
  <si>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</si>
  <si>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</si>
  <si>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</si>
  <si>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</si>
  <si>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</si>
  <si>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</si>
  <si>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</si>
  <si>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</si>
  <si>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</si>
  <si>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</si>
  <si>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</si>
  <si>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</si>
  <si>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</si>
  <si>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</si>
  <si>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</si>
  <si>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</si>
  <si>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</si>
  <si>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</si>
  <si>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</si>
  <si>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</si>
  <si>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</si>
  <si>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</si>
  <si>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</si>
  <si>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</si>
  <si>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</si>
  <si>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</si>
  <si>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</si>
  <si>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</si>
  <si>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</si>
  <si>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</si>
  <si>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</si>
  <si>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</si>
  <si>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</si>
  <si>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</si>
  <si>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</si>
  <si>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</si>
  <si>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</si>
  <si>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</si>
  <si>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</si>
  <si>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</si>
  <si>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</si>
  <si>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</si>
  <si>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</si>
  <si>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</si>
  <si>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</si>
  <si>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</si>
  <si>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</si>
  <si>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</si>
  <si>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</si>
  <si>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</si>
  <si>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</si>
  <si>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</si>
  <si>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</si>
  <si>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</si>
  <si>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</si>
  <si>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</si>
  <si>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</si>
  <si>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</si>
  <si>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</si>
  <si>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</si>
  <si>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</si>
  <si>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</si>
  <si>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</si>
  <si>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</si>
  <si>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</si>
  <si>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</si>
  <si>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</si>
  <si>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</si>
  <si>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</si>
  <si>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</si>
  <si>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</si>
  <si>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</si>
  <si>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</si>
  <si>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</si>
  <si>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</si>
  <si>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</si>
  <si>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</si>
  <si>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</si>
  <si>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</si>
  <si>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</si>
  <si>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</si>
  <si>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</si>
  <si>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</si>
  <si>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</si>
  <si>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</si>
  <si>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</si>
  <si>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</si>
  <si>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</si>
  <si>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</si>
  <si>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</si>
  <si>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</si>
  <si>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</si>
  <si>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</si>
  <si>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</si>
  <si>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</si>
  <si>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</si>
  <si>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</si>
  <si>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</si>
  <si>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</si>
  <si>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</si>
  <si>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</si>
  <si>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</si>
  <si>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</si>
  <si>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</si>
  <si>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</si>
  <si>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</si>
  <si>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</si>
  <si>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</si>
  <si>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</si>
  <si>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</si>
  <si>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</si>
  <si>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</si>
  <si>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</si>
  <si>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</si>
  <si>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</si>
  <si>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</si>
  <si>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</si>
  <si>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</si>
  <si>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</si>
  <si>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</si>
  <si>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</si>
  <si>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</si>
  <si>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</si>
  <si>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</si>
  <si>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</si>
  <si>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</si>
  <si>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</si>
  <si>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</si>
  <si>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</si>
  <si>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</si>
  <si>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</si>
  <si>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</si>
  <si>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</si>
  <si>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</si>
  <si>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</si>
  <si>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</si>
  <si>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</si>
  <si>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</si>
  <si>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</si>
  <si>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</si>
  <si>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</si>
  <si>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</si>
  <si>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</si>
  <si>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</si>
  <si>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</si>
  <si>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</si>
  <si>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</si>
  <si>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</si>
  <si>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</si>
  <si>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</si>
  <si>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</si>
  <si>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</si>
  <si>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</si>
  <si>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</si>
  <si>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</si>
  <si>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</si>
  <si>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</si>
  <si>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</si>
  <si>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</si>
  <si>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</si>
  <si>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</si>
  <si>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</si>
  <si>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</si>
  <si>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</si>
  <si>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</si>
  <si>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</si>
  <si>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</si>
  <si>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</si>
  <si>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</si>
  <si>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</si>
  <si>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</si>
  <si>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</si>
  <si>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</si>
  <si>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</si>
  <si>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</si>
  <si>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</si>
  <si>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</si>
  <si>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</si>
  <si>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</si>
  <si>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</si>
  <si>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</si>
  <si>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</si>
  <si>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</si>
  <si>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</si>
  <si>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</si>
  <si>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</si>
  <si>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</si>
  <si>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</si>
  <si>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</si>
  <si>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</si>
  <si>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</si>
  <si>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</si>
  <si>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</si>
  <si>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</si>
  <si>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</si>
  <si>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</si>
  <si>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</si>
  <si>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</si>
  <si>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</si>
  <si>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</si>
  <si>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</si>
  <si>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</si>
  <si>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</si>
  <si>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</si>
  <si>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</si>
  <si>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</si>
  <si>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</si>
  <si>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</si>
  <si>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</si>
  <si>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</si>
  <si>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</si>
  <si>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</si>
  <si>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</si>
  <si>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</si>
  <si>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</si>
  <si>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</si>
  <si>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</si>
  <si>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</si>
  <si>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</si>
  <si>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</si>
  <si>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</si>
  <si>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</si>
  <si>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</si>
  <si>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</si>
  <si>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</si>
  <si>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</si>
  <si>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</si>
  <si>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</si>
  <si>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</si>
  <si>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</si>
  <si>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</si>
  <si>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</si>
  <si>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</si>
  <si>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</si>
  <si>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</si>
  <si>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</si>
  <si>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</si>
  <si>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</si>
  <si>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</si>
  <si>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</si>
  <si>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</si>
  <si>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</si>
  <si>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</si>
  <si>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</si>
  <si>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</si>
  <si>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</si>
  <si>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</si>
  <si>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</si>
  <si>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</si>
  <si>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</si>
  <si>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</si>
  <si>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</si>
  <si>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</si>
  <si>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</si>
  <si>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</si>
  <si>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</si>
  <si>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</si>
  <si>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</si>
  <si>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</si>
  <si>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</si>
  <si>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</si>
  <si>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</si>
  <si>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</si>
  <si>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</si>
  <si>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</si>
  <si>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</si>
  <si>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</si>
  <si>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</si>
  <si>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</si>
  <si>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</si>
  <si>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</si>
  <si>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</si>
  <si>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</si>
  <si>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</si>
  <si>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</si>
  <si>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</si>
  <si>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</si>
  <si>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</si>
  <si>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</si>
  <si>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</si>
  <si>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</si>
  <si>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</si>
  <si>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</si>
  <si>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</si>
  <si>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</si>
  <si>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</si>
  <si>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</si>
  <si>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</si>
  <si>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</si>
  <si>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</si>
  <si>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</si>
  <si>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</si>
  <si>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</si>
  <si>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</si>
  <si>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</si>
  <si>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</si>
  <si>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</si>
  <si>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</si>
  <si>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</si>
  <si>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</si>
  <si>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</si>
  <si>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</si>
  <si>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</si>
  <si>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</si>
  <si>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</si>
  <si>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</si>
  <si>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</si>
  <si>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</si>
  <si>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</si>
  <si>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</si>
  <si>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</si>
  <si>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</si>
  <si>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</si>
  <si>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</si>
  <si>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</si>
  <si>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</si>
  <si>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</si>
  <si>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</si>
  <si>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</si>
  <si>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</si>
  <si>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</si>
  <si>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</si>
  <si>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</si>
  <si>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</si>
  <si>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</si>
  <si>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</si>
  <si>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</si>
  <si>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</si>
  <si>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</si>
  <si>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</si>
  <si>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</si>
  <si>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</si>
  <si>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</si>
  <si>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</si>
  <si>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</si>
  <si>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</si>
  <si>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</si>
  <si>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</si>
  <si>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</si>
  <si>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</si>
  <si>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</si>
  <si>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</si>
  <si>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</si>
  <si>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</si>
  <si>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</si>
  <si>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</si>
  <si>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</si>
  <si>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</si>
  <si>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</si>
  <si>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</si>
  <si>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</si>
  <si>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</si>
  <si>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</si>
  <si>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</si>
  <si>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</si>
  <si>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</si>
  <si>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</si>
  <si>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</si>
  <si>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</si>
  <si>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</si>
  <si>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</si>
  <si>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</si>
  <si>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</si>
  <si>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</si>
  <si>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</si>
  <si>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</si>
  <si>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</si>
  <si>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</si>
  <si>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</si>
  <si>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</si>
  <si>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</si>
  <si>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</si>
  <si>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</si>
  <si>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</si>
  <si>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</si>
  <si>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</si>
  <si>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</si>
  <si>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</si>
  <si>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</si>
  <si>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</si>
  <si>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</si>
  <si>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</si>
  <si>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</si>
  <si>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</si>
  <si>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</si>
  <si>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</si>
  <si>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</si>
  <si>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</si>
  <si>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</si>
  <si>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</si>
  <si>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</si>
  <si>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</si>
  <si>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</si>
  <si>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</si>
  <si>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</si>
  <si>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</si>
  <si>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</si>
  <si>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</si>
  <si>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</si>
  <si>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</si>
  <si>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</si>
  <si>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</si>
  <si>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</si>
  <si>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</si>
  <si>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</si>
  <si>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</si>
  <si>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</si>
  <si>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</si>
  <si>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</si>
  <si>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</si>
  <si>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</si>
  <si>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</si>
  <si>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</si>
  <si>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</si>
  <si>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</si>
  <si>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</si>
  <si>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</si>
  <si>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</si>
  <si>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</si>
  <si>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</si>
  <si>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</si>
  <si>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</si>
  <si>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</si>
  <si>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</si>
  <si>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</si>
  <si>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</si>
  <si>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</si>
  <si>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</si>
  <si>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</si>
  <si>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</si>
  <si>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</si>
  <si>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</si>
  <si>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</si>
  <si>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</si>
  <si>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</si>
  <si>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</si>
  <si>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</si>
  <si>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</si>
  <si>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</si>
  <si>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</si>
  <si>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</si>
  <si>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</si>
  <si>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</si>
  <si>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</si>
  <si>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</si>
  <si>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</si>
  <si>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</si>
  <si>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</si>
  <si>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</si>
  <si>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</si>
  <si>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</si>
  <si>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</si>
  <si>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</si>
  <si>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</si>
  <si>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</si>
  <si>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</si>
  <si>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</si>
  <si>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</si>
  <si>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</si>
  <si>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</si>
  <si>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</si>
  <si>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</si>
  <si>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</si>
  <si>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</si>
  <si>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</si>
  <si>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</si>
  <si>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</si>
  <si>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</si>
  <si>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</si>
  <si>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</si>
  <si>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</si>
  <si>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</si>
  <si>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</si>
  <si>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</si>
  <si>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</si>
  <si>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</si>
  <si>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</si>
  <si>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</si>
  <si>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</si>
  <si>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</si>
  <si>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</si>
  <si>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</si>
  <si>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</si>
  <si>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</si>
  <si>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</si>
  <si>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</si>
  <si>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</si>
  <si>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</si>
  <si>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</si>
  <si>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</si>
  <si>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</si>
  <si>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</si>
  <si>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</si>
  <si>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</si>
  <si>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</si>
  <si>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</si>
  <si>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</si>
  <si>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</si>
  <si>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</si>
  <si>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</si>
  <si>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</si>
  <si>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</si>
  <si>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</si>
  <si>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</si>
  <si>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</si>
  <si>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</si>
  <si>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</si>
  <si>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</si>
  <si>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</si>
  <si>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</si>
  <si>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</si>
  <si>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</si>
  <si>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</si>
  <si>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</si>
  <si>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</si>
  <si>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</si>
  <si>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</si>
  <si>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</si>
  <si>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</si>
  <si>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</si>
  <si>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</si>
  <si>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</si>
  <si>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</si>
  <si>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</si>
  <si>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</si>
  <si>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</si>
  <si>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</si>
  <si>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</si>
  <si>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</si>
  <si>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</si>
  <si>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</si>
  <si>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</si>
  <si>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</si>
  <si>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</si>
  <si>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</si>
  <si>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</si>
  <si>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</si>
  <si>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</si>
  <si>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</si>
  <si>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</si>
  <si>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</si>
  <si>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</si>
  <si>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</si>
  <si>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</si>
  <si>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</si>
  <si>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</si>
  <si>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</si>
  <si>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</si>
  <si>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</si>
  <si>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</si>
  <si>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</si>
  <si>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</si>
  <si>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</si>
  <si>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</si>
  <si>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</si>
  <si>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</si>
  <si>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</si>
  <si>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</si>
  <si>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</si>
  <si>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</si>
  <si>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</si>
  <si>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</si>
  <si>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</si>
  <si>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</si>
  <si>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</si>
  <si>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</si>
  <si>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</si>
  <si>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</si>
  <si>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</si>
  <si>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</si>
  <si>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</si>
  <si>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</si>
  <si>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</si>
  <si>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</si>
  <si>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</si>
  <si>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</si>
  <si>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</si>
  <si>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</si>
  <si>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</si>
  <si>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</si>
  <si>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</si>
  <si>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</si>
  <si>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</si>
  <si>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</si>
  <si>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</si>
  <si>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</si>
  <si>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</si>
  <si>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</si>
  <si>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</si>
  <si>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</si>
  <si>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</si>
  <si>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</si>
  <si>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</si>
  <si>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</si>
  <si>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</si>
  <si>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</si>
  <si>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</si>
  <si>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</si>
  <si>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</si>
  <si>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</si>
  <si>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</si>
  <si>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</si>
  <si>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</si>
  <si>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</si>
  <si>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</si>
  <si>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</si>
  <si>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</si>
  <si>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</si>
  <si>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</si>
  <si>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</si>
  <si>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</si>
  <si>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</si>
  <si>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</si>
  <si>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</si>
  <si>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</si>
  <si>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</si>
  <si>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</si>
  <si>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</si>
  <si>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</si>
  <si>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</si>
  <si>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</si>
  <si>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</si>
  <si>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</si>
  <si>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</si>
  <si>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</si>
  <si>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</si>
  <si>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</si>
  <si>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</si>
  <si>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</si>
  <si>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</si>
  <si>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</si>
  <si>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</si>
  <si>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</si>
  <si>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</si>
  <si>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</si>
  <si>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</si>
  <si>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</si>
  <si>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</si>
  <si>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</si>
  <si>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</si>
  <si>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</si>
  <si>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</si>
  <si>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</si>
  <si>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</si>
  <si>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</si>
  <si>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</si>
  <si>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</si>
  <si>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</si>
  <si>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</si>
  <si>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</si>
  <si>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</si>
  <si>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</si>
  <si>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</si>
  <si>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</si>
  <si>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</si>
  <si>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</si>
  <si>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</si>
  <si>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</si>
  <si>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</si>
  <si>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</si>
  <si>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</si>
  <si>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</si>
  <si>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</si>
  <si>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</si>
  <si>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</si>
  <si>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</si>
  <si>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</si>
  <si>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</si>
  <si>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</si>
  <si>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</si>
  <si>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</si>
  <si>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</si>
  <si>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</si>
  <si>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</si>
  <si>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</si>
  <si>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</si>
  <si>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</si>
  <si>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</si>
  <si>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</si>
  <si>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</si>
  <si>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</si>
  <si>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</si>
  <si>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</si>
  <si>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</si>
  <si>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</si>
  <si>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</si>
  <si>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</si>
  <si>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</si>
  <si>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</si>
  <si>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</si>
  <si>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</si>
  <si>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</si>
  <si>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</si>
  <si>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</si>
  <si>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</si>
  <si>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</si>
  <si>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</si>
  <si>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</si>
  <si>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</si>
  <si>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</si>
  <si>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</si>
  <si>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</si>
  <si>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</si>
  <si>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</si>
  <si>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</si>
  <si>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</si>
  <si>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</si>
  <si>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</si>
  <si>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</si>
  <si>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</si>
  <si>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</si>
  <si>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</si>
  <si>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</si>
  <si>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</si>
  <si>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</si>
  <si>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</si>
  <si>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</si>
  <si>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</si>
  <si>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</si>
  <si>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</si>
  <si>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</si>
  <si>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</si>
  <si>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</si>
  <si>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</si>
  <si>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</si>
  <si>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</si>
  <si>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</si>
  <si>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</si>
  <si>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</si>
  <si>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</si>
  <si>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</si>
  <si>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</si>
  <si>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</si>
  <si>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</si>
  <si>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</si>
  <si>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</si>
  <si>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</si>
  <si>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</si>
  <si>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</si>
  <si>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</si>
  <si>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</si>
  <si>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</si>
  <si>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</si>
  <si>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</si>
  <si>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</si>
  <si>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</si>
  <si>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</si>
  <si>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</si>
  <si>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</si>
  <si>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</si>
  <si>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</si>
  <si>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</si>
  <si>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</si>
  <si>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</si>
  <si>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</si>
  <si>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</si>
  <si>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</si>
  <si>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</si>
  <si>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</si>
  <si>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</si>
  <si>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</si>
  <si>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</si>
  <si>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</si>
  <si>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</si>
  <si>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</si>
  <si>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</si>
  <si>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</si>
  <si>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</si>
  <si>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</si>
  <si>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</si>
  <si>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</si>
  <si>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</si>
  <si>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</si>
  <si>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</si>
  <si>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</si>
  <si>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</si>
  <si>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</si>
  <si>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</si>
  <si>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</si>
  <si>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</si>
  <si>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</si>
  <si>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</si>
  <si>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</si>
  <si>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</si>
  <si>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</si>
  <si>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</si>
  <si>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</si>
  <si>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</si>
  <si>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</si>
  <si>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</si>
  <si>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</si>
  <si>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</si>
  <si>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</si>
  <si>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</si>
  <si>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</si>
  <si>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</si>
  <si>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</si>
  <si>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</si>
  <si>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</si>
  <si>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</si>
  <si>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</si>
  <si>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</si>
  <si>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</si>
  <si>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</si>
  <si>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</si>
  <si>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</si>
  <si>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</si>
  <si>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</si>
  <si>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</si>
  <si>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</si>
  <si>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</si>
  <si>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</si>
  <si>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</si>
  <si>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</si>
  <si>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</si>
  <si>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</si>
  <si>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</si>
  <si>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</si>
  <si>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</si>
  <si>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</si>
  <si>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</si>
  <si>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</si>
  <si>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</si>
  <si>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</si>
  <si>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</si>
  <si>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</si>
  <si>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</si>
  <si>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</si>
  <si>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</si>
  <si>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</si>
  <si>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</si>
  <si>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</si>
  <si>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</si>
  <si>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</si>
  <si>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</si>
  <si>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</si>
  <si>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</si>
  <si>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</si>
  <si>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</si>
  <si>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</si>
  <si>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</si>
  <si>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</si>
  <si>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</si>
  <si>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</si>
  <si>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</si>
  <si>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</si>
  <si>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</si>
  <si>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</si>
  <si>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</si>
  <si>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</si>
  <si>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</si>
  <si>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</si>
  <si>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</si>
  <si>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</si>
  <si>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</si>
  <si>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</si>
  <si>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</si>
  <si>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</si>
  <si>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</si>
  <si>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</si>
  <si>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</si>
  <si>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</si>
  <si>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</si>
  <si>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</si>
  <si>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</si>
  <si>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</si>
  <si>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</si>
  <si>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</si>
  <si>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</si>
  <si>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</si>
  <si>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</si>
  <si>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</si>
  <si>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</si>
  <si>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</si>
  <si>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</si>
  <si>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</si>
  <si>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</si>
  <si>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</si>
  <si>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</si>
  <si>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</si>
  <si>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</si>
  <si>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</si>
  <si>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</si>
  <si>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</si>
  <si>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</si>
  <si>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</si>
  <si>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</si>
  <si>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</si>
  <si>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</si>
  <si>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</si>
  <si>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</si>
  <si>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</si>
  <si>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</si>
  <si>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</si>
  <si>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</si>
  <si>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</si>
  <si>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</si>
  <si>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</si>
  <si>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</si>
  <si>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</si>
  <si>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</si>
  <si>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</si>
  <si>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</si>
  <si>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</si>
  <si>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</si>
  <si>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</si>
  <si>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</si>
  <si>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</si>
  <si>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</si>
  <si>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</si>
  <si>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</si>
  <si>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</si>
  <si>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</si>
  <si>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</si>
  <si>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</si>
  <si>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</si>
  <si>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</si>
  <si>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</si>
  <si>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</si>
  <si>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</si>
  <si>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</si>
  <si>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</si>
  <si>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</si>
  <si>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</si>
  <si>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</si>
  <si>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</si>
  <si>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</si>
  <si>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</si>
  <si>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</si>
  <si>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</si>
  <si>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</si>
  <si>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</si>
  <si>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</si>
  <si>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</si>
  <si>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</si>
  <si>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</si>
  <si>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</si>
  <si>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</si>
  <si>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</si>
  <si>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</si>
  <si>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</si>
  <si>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</si>
  <si>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</si>
  <si>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</si>
  <si>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</si>
  <si>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</si>
  <si>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</si>
  <si>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</si>
  <si>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</si>
  <si>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</si>
  <si>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</si>
  <si>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</si>
  <si>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</si>
  <si>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</si>
  <si>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</si>
  <si>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</si>
  <si>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</si>
  <si>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</si>
  <si>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</si>
  <si>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</si>
  <si>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</si>
  <si>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</si>
  <si>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</si>
  <si>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</si>
  <si>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</si>
  <si>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</si>
  <si>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</si>
  <si>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</si>
  <si>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</si>
  <si>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</si>
  <si>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</si>
  <si>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</si>
  <si>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</si>
  <si>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</si>
  <si>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</si>
  <si>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</si>
  <si>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</si>
  <si>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</si>
  <si>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</si>
  <si>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</si>
  <si>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</si>
  <si>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</si>
  <si>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</si>
  <si>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</si>
  <si>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</si>
  <si>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</si>
  <si>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</si>
  <si>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</si>
  <si>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</si>
  <si>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</si>
  <si>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</si>
  <si>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</si>
  <si>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</si>
  <si>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</si>
  <si>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</si>
  <si>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</si>
  <si>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</si>
  <si>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</si>
  <si>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</si>
  <si>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</si>
  <si>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</si>
  <si>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</si>
  <si>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</si>
  <si>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</si>
  <si>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</si>
  <si>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</si>
  <si>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</si>
  <si>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</si>
  <si>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</si>
  <si>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</si>
  <si>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</si>
  <si>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</si>
  <si>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</si>
  <si>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</si>
  <si>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</si>
  <si>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</si>
  <si>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</si>
  <si>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</si>
  <si>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</si>
  <si>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</si>
  <si>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</si>
  <si>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</si>
  <si>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</si>
  <si>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</si>
  <si>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</si>
  <si>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</si>
  <si>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</si>
  <si>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</si>
  <si>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</si>
  <si>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</si>
  <si>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</si>
  <si>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</si>
  <si>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</si>
  <si>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</si>
  <si>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</si>
  <si>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</si>
  <si>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</si>
  <si>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</si>
  <si>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</si>
  <si>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</si>
  <si>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</si>
  <si>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</si>
  <si>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</si>
  <si>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</si>
  <si>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</si>
  <si>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</si>
  <si>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</si>
  <si>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</si>
  <si>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</si>
  <si>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</si>
  <si>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</si>
  <si>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</si>
  <si>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</si>
  <si>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</si>
  <si>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</si>
  <si>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</si>
  <si>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</si>
  <si>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</si>
  <si>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</si>
  <si>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</si>
  <si>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</si>
  <si>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</si>
  <si>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</si>
  <si>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</si>
  <si>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</si>
  <si>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</si>
  <si>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</si>
  <si>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</si>
  <si>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</si>
  <si>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</si>
  <si>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</si>
  <si>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</si>
  <si>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</si>
  <si>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</si>
  <si>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</si>
  <si>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</si>
  <si>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</si>
  <si>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</si>
  <si>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</si>
  <si>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</si>
  <si>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</si>
  <si>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</si>
  <si>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</si>
  <si>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</si>
  <si>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</si>
  <si>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</si>
  <si>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</si>
  <si>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</si>
  <si>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</si>
  <si>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</si>
  <si>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</si>
  <si>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</si>
  <si>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</si>
  <si>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</si>
  <si>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</si>
  <si>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</si>
  <si>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</si>
  <si>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</si>
  <si>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</si>
  <si>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</si>
  <si>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</si>
  <si>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</si>
  <si>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</si>
  <si>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</si>
  <si>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</si>
  <si>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</si>
  <si>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</si>
  <si>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</si>
  <si>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</si>
  <si>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</si>
  <si>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</si>
  <si>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</si>
  <si>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</si>
  <si>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</si>
  <si>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</si>
  <si>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</si>
  <si>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</si>
  <si>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</si>
  <si>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</si>
  <si>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</si>
  <si>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</si>
  <si>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</si>
  <si>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</si>
  <si>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</si>
  <si>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</si>
  <si>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</si>
  <si>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</si>
  <si>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</si>
  <si>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</si>
  <si>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</si>
  <si>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</si>
  <si>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</si>
  <si>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</si>
  <si>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</si>
  <si>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</si>
  <si>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</si>
  <si>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</si>
  <si>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</si>
  <si>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</si>
  <si>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</si>
  <si>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</si>
  <si>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</si>
  <si>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</si>
  <si>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</si>
  <si>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</si>
  <si>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</si>
  <si>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</si>
  <si>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</si>
  <si>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</si>
  <si>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</si>
  <si>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</si>
  <si>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</si>
  <si>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</si>
  <si>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</si>
  <si>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</si>
  <si>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</si>
  <si>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</si>
  <si>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</si>
  <si>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</si>
  <si>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</si>
  <si>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</si>
  <si>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</si>
  <si>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</si>
  <si>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</si>
  <si>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</si>
  <si>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</si>
  <si>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</si>
  <si>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</si>
  <si>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</si>
  <si>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</si>
  <si>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</si>
  <si>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</si>
  <si>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</si>
  <si>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</si>
  <si>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</si>
  <si>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</si>
  <si>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</si>
  <si>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</si>
  <si>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</si>
  <si>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</si>
  <si>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</si>
  <si>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</si>
  <si>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</si>
  <si>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</si>
  <si>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</si>
  <si>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</si>
  <si>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</si>
  <si>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</si>
  <si>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</si>
  <si>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</si>
  <si>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</si>
  <si>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</si>
  <si>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</si>
  <si>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</si>
  <si>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</si>
  <si>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</si>
  <si>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</si>
  <si>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</si>
  <si>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</si>
  <si>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</si>
  <si>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</si>
  <si>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</si>
  <si>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</si>
  <si>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</si>
  <si>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</si>
  <si>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</si>
  <si>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</si>
  <si>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</si>
  <si>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</si>
  <si>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</si>
  <si>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</si>
  <si>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</si>
  <si>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</si>
  <si>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</si>
  <si>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</si>
  <si>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</si>
  <si>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</si>
  <si>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</si>
  <si>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</si>
  <si>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</si>
  <si>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</si>
  <si>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</si>
  <si>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</si>
  <si>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</si>
  <si>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</si>
  <si>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</si>
  <si>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</si>
  <si>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</si>
  <si>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</si>
  <si>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</si>
  <si>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</si>
  <si>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</si>
  <si>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</si>
  <si>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</si>
  <si>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</si>
  <si>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</si>
  <si>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</si>
  <si>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</si>
  <si>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</si>
  <si>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</si>
  <si>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</si>
  <si>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</si>
  <si>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</si>
  <si>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</si>
  <si>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</si>
  <si>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</si>
  <si>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</si>
  <si>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</si>
  <si>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</si>
  <si>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</si>
  <si>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</si>
  <si>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</si>
  <si>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</si>
  <si>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</si>
  <si>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</si>
  <si>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</si>
  <si>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</si>
  <si>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</si>
  <si>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</si>
  <si>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</si>
  <si>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</si>
  <si>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</si>
  <si>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</si>
  <si>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</si>
  <si>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</si>
  <si>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</si>
  <si>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</si>
  <si>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</si>
  <si>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</si>
  <si>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</si>
  <si>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</si>
  <si>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</si>
  <si>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</si>
  <si>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</si>
  <si>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</si>
  <si>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</si>
  <si>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</si>
  <si>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</si>
  <si>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</si>
  <si>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</si>
  <si>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</si>
  <si>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</si>
  <si>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</si>
  <si>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</si>
  <si>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</si>
  <si>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</si>
  <si>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</si>
  <si>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</si>
  <si>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</si>
  <si>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</si>
  <si>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</si>
  <si>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</si>
  <si>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</si>
  <si>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</si>
  <si>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</si>
  <si>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</si>
  <si>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</si>
  <si>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</si>
  <si>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</si>
  <si>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</si>
  <si>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</si>
  <si>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</si>
  <si>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</si>
  <si>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</si>
  <si>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</si>
  <si>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</si>
  <si>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</si>
  <si>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</si>
  <si>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</si>
  <si>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</si>
  <si>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</si>
  <si>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</si>
  <si>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</si>
  <si>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</si>
  <si>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</si>
  <si>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</si>
  <si>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</si>
  <si>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</si>
  <si>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</si>
  <si>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</si>
  <si>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</si>
  <si>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</si>
  <si>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</si>
  <si>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</si>
  <si>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</si>
  <si>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</si>
  <si>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</si>
  <si>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</si>
  <si>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</si>
  <si>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</si>
  <si>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</si>
  <si>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</si>
  <si>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</si>
  <si>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</si>
  <si>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</si>
  <si>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</si>
  <si>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</si>
  <si>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</si>
  <si>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</si>
  <si>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</si>
  <si>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</si>
  <si>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</si>
  <si>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</si>
  <si>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</si>
  <si>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</si>
  <si>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</si>
  <si>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</si>
  <si>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</si>
  <si>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</si>
  <si>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</si>
  <si>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</si>
  <si>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</si>
  <si>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</si>
  <si>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</si>
  <si>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</si>
  <si>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</si>
  <si>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</si>
  <si>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</si>
  <si>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</si>
  <si>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</si>
  <si>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</si>
  <si>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</si>
  <si>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</si>
  <si>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</si>
  <si>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</si>
  <si>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</si>
  <si>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</si>
  <si>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</si>
  <si>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</si>
  <si>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</si>
  <si>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</si>
  <si>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</si>
  <si>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</si>
  <si>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</si>
  <si>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</si>
  <si>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</si>
  <si>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</si>
  <si>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</si>
  <si>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</si>
  <si>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</si>
  <si>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</si>
  <si>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</si>
  <si>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</si>
  <si>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</si>
  <si>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</si>
  <si>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</si>
  <si>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</si>
  <si>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</si>
  <si>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</si>
  <si>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</si>
  <si>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</si>
  <si>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</si>
  <si>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</si>
  <si>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</si>
  <si>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</si>
  <si>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</si>
  <si>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</si>
  <si>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</si>
  <si>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</si>
  <si>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</si>
  <si>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</si>
  <si>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</si>
  <si>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</si>
  <si>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</si>
  <si>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</si>
  <si>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</si>
  <si>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</si>
  <si>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</si>
  <si>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</si>
  <si>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</si>
  <si>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</si>
  <si>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</si>
  <si>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</si>
  <si>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</si>
  <si>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</si>
  <si>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</si>
  <si>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</si>
  <si>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</si>
  <si>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</si>
  <si>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</si>
  <si>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</si>
  <si>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</si>
  <si>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</si>
  <si>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</si>
  <si>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</si>
  <si>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</si>
  <si>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</si>
  <si>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</si>
  <si>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</si>
  <si>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</si>
  <si>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</si>
  <si>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</si>
  <si>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</si>
  <si>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</si>
  <si>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</si>
  <si>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</si>
  <si>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</si>
  <si>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</si>
  <si>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</si>
  <si>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</si>
  <si>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</si>
  <si>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</si>
  <si>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</si>
  <si>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</si>
  <si>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</si>
  <si>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</si>
  <si>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</si>
  <si>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</si>
  <si>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</si>
  <si>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</si>
  <si>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</si>
  <si>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</si>
  <si>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</si>
  <si>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</si>
  <si>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</si>
  <si>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</si>
  <si>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</si>
  <si>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</si>
  <si>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</si>
  <si>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</si>
  <si>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</si>
  <si>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</si>
  <si>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</si>
  <si>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</si>
  <si>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</si>
  <si>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</si>
  <si>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</si>
  <si>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</si>
  <si>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</si>
  <si>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</si>
  <si>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</si>
  <si>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</si>
  <si>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</si>
  <si>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</si>
  <si>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</si>
  <si>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</si>
  <si>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</si>
  <si>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</si>
  <si>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</si>
  <si>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</si>
  <si>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</si>
  <si>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</si>
  <si>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</si>
  <si>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</si>
  <si>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</si>
  <si>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</si>
  <si>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</si>
  <si>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</si>
  <si>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</si>
  <si>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</si>
  <si>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</si>
  <si>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</si>
  <si>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</si>
  <si>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</si>
  <si>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</si>
  <si>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</si>
  <si>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</si>
  <si>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</si>
  <si>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</si>
  <si>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</si>
  <si>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</si>
  <si>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</si>
  <si>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</si>
  <si>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</si>
  <si>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</si>
  <si>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</si>
  <si>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</si>
  <si>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</si>
  <si>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</si>
  <si>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</si>
  <si>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</si>
  <si>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</si>
  <si>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</si>
  <si>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</si>
  <si>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</si>
  <si>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</si>
  <si>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</si>
  <si>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</si>
  <si>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</si>
  <si>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</si>
  <si>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</si>
  <si>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</si>
  <si>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</si>
  <si>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</si>
  <si>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</si>
  <si>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</si>
  <si>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</si>
  <si>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</si>
  <si>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</si>
  <si>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</si>
  <si>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</si>
  <si>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</si>
  <si>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</si>
  <si>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</si>
  <si>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</si>
  <si>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</si>
  <si>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</si>
  <si>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</si>
  <si>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</si>
  <si>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</si>
  <si>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</si>
  <si>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</si>
  <si>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</si>
  <si>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</si>
  <si>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</si>
  <si>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</si>
  <si>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</si>
  <si>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</si>
  <si>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</si>
  <si>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</si>
  <si>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</si>
  <si>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</si>
  <si>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</si>
  <si>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</si>
  <si>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</si>
  <si>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</si>
  <si>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</si>
  <si>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</si>
  <si>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</si>
  <si>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</si>
  <si>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</si>
  <si>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</si>
  <si>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</si>
  <si>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</si>
  <si>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</si>
  <si>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</si>
  <si>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</si>
  <si>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</si>
  <si>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</si>
  <si>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</si>
  <si>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</si>
  <si>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</si>
  <si>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</si>
  <si>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</si>
  <si>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</si>
  <si>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</si>
  <si>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</si>
  <si>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</si>
  <si>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</si>
  <si>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</si>
  <si>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</si>
  <si>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</si>
  <si>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</si>
  <si>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</si>
  <si>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</si>
  <si>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</si>
  <si>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</si>
  <si>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</si>
  <si>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</si>
  <si>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</si>
  <si>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</si>
  <si>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</si>
  <si>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</si>
  <si>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</si>
  <si>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</si>
  <si>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</si>
  <si>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</si>
  <si>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</si>
  <si>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</si>
  <si>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</si>
  <si>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</si>
  <si>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</si>
  <si>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</si>
  <si>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</si>
  <si>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</si>
  <si>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</si>
  <si>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</si>
  <si>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</si>
  <si>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</si>
  <si>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</si>
  <si>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</si>
  <si>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</si>
  <si>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</si>
  <si>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</si>
  <si>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</si>
  <si>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</si>
  <si>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</si>
  <si>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</si>
  <si>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</si>
  <si>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</si>
  <si>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</si>
  <si>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</si>
  <si>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</si>
  <si>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</si>
  <si>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</si>
  <si>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</si>
  <si>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</si>
  <si>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</si>
  <si>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</si>
  <si>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</si>
  <si>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</si>
  <si>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</si>
  <si>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</si>
  <si>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</si>
  <si>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</si>
  <si>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</si>
  <si>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</si>
  <si>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</si>
  <si>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</si>
  <si>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</si>
  <si>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</si>
  <si>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</si>
  <si>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</si>
  <si>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</si>
  <si>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</si>
  <si>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</si>
  <si>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</si>
  <si>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</si>
  <si>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</si>
  <si>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</si>
  <si>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</si>
  <si>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</si>
  <si>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</si>
  <si>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</si>
  <si>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</si>
  <si>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</si>
  <si>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</si>
  <si>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</si>
  <si>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</si>
  <si>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</si>
  <si>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</si>
  <si>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</si>
  <si>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</si>
  <si>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</si>
  <si>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</si>
  <si>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</si>
  <si>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</si>
  <si>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</si>
  <si>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</si>
  <si>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</si>
  <si>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</si>
  <si>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</si>
  <si>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</si>
  <si>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</si>
  <si>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</si>
  <si>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</si>
  <si>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</si>
  <si>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</si>
  <si>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</si>
  <si>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</si>
  <si>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</si>
  <si>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</si>
  <si>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</si>
  <si>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</si>
  <si>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</si>
  <si>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</si>
  <si>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</si>
  <si>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</si>
  <si>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</si>
  <si>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</si>
  <si>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</si>
  <si>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</si>
  <si>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</si>
  <si>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</si>
  <si>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</si>
  <si>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</si>
  <si>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</si>
  <si>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</si>
  <si>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</si>
  <si>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</si>
  <si>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</si>
  <si>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</si>
  <si>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</si>
  <si>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</si>
  <si>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</si>
  <si>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</si>
  <si>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</si>
  <si>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</si>
  <si>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</si>
  <si>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</si>
  <si>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</si>
  <si>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</si>
  <si>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</si>
  <si>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</si>
  <si>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</si>
  <si>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</si>
  <si>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</si>
  <si>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</si>
  <si>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</si>
  <si>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</si>
  <si>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</si>
  <si>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</si>
  <si>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</si>
  <si>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</si>
  <si>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</si>
  <si>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</si>
  <si>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</si>
  <si>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</si>
  <si>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</si>
  <si>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</si>
  <si>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</si>
  <si>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</si>
  <si>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</si>
  <si>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</si>
  <si>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</si>
  <si>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</si>
  <si>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</si>
  <si>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</si>
  <si>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</si>
  <si>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</si>
  <si>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</si>
  <si>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</si>
  <si>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</si>
  <si>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</si>
  <si>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</si>
  <si>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</si>
  <si>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</si>
  <si>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</si>
  <si>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</si>
  <si>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</si>
  <si>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</si>
  <si>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</si>
  <si>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</si>
  <si>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</si>
  <si>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</si>
  <si>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</si>
  <si>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</si>
  <si>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</si>
  <si>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</si>
  <si>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</si>
  <si>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</si>
  <si>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</si>
  <si>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</si>
  <si>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</si>
  <si>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</si>
  <si>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</si>
  <si>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</si>
  <si>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</si>
  <si>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</si>
  <si>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</si>
  <si>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</si>
  <si>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</si>
  <si>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</si>
  <si>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</si>
  <si>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</si>
  <si>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</si>
  <si>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</si>
  <si>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</si>
  <si>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</si>
  <si>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</si>
  <si>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</si>
  <si>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</si>
  <si>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</si>
  <si>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</si>
  <si>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</si>
  <si>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</si>
  <si>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</si>
  <si>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</si>
  <si>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</si>
  <si>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</si>
  <si>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</si>
  <si>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</si>
  <si>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</si>
  <si>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</si>
  <si>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</si>
  <si>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</si>
  <si>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</si>
  <si>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</si>
  <si>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</si>
  <si>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</si>
  <si>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</si>
  <si>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</si>
  <si>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</si>
  <si>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</si>
  <si>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</si>
  <si>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</si>
  <si>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</si>
  <si>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</si>
  <si>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</si>
  <si>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</si>
  <si>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</si>
  <si>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</si>
  <si>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</si>
  <si>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</si>
  <si>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</si>
  <si>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</si>
  <si>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</si>
  <si>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</si>
  <si>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</si>
  <si>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</si>
  <si>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</si>
  <si>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</si>
  <si>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</si>
  <si>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</si>
  <si>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</si>
  <si>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</si>
  <si>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</si>
  <si>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</si>
  <si>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</si>
  <si>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</si>
  <si>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</si>
  <si>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</si>
  <si>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</si>
  <si>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</si>
  <si>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</si>
  <si>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</si>
  <si>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</si>
  <si>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</si>
  <si>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</si>
  <si>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</si>
  <si>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</si>
  <si>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</si>
  <si>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</si>
  <si>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</si>
  <si>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</si>
  <si>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</si>
  <si>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</si>
  <si>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</si>
  <si>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</si>
  <si>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</si>
  <si>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</si>
  <si>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</si>
  <si>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</si>
  <si>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</si>
  <si>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</si>
  <si>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</si>
  <si>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</si>
  <si>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</si>
  <si>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</si>
  <si>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</si>
  <si>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</si>
  <si>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</si>
  <si>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</si>
  <si>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</si>
  <si>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</si>
  <si>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</si>
  <si>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</si>
  <si>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</si>
  <si>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</si>
  <si>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</si>
  <si>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</si>
  <si>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</si>
  <si>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</si>
  <si>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</si>
  <si>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</si>
  <si>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</si>
  <si>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</si>
  <si>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</si>
  <si>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</si>
  <si>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</si>
  <si>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</si>
  <si>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</si>
  <si>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</si>
  <si>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</si>
  <si>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</si>
  <si>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</si>
  <si>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</si>
  <si>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</si>
  <si>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</si>
  <si>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</si>
  <si>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</si>
  <si>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</si>
  <si>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</si>
  <si>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</si>
  <si>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</si>
  <si>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</si>
  <si>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</si>
  <si>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</si>
  <si>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</si>
  <si>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</si>
  <si>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</si>
  <si>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</si>
  <si>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</si>
  <si>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</si>
  <si>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</si>
  <si>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</si>
  <si>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</si>
  <si>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</si>
  <si>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</si>
  <si>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</si>
  <si>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</si>
  <si>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</si>
  <si>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</si>
  <si>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</si>
  <si>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</si>
  <si>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</si>
  <si>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</si>
  <si>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</si>
  <si>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</si>
  <si>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</si>
  <si>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</si>
  <si>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</si>
  <si>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</si>
  <si>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</si>
  <si>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</si>
  <si>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</si>
  <si>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</si>
  <si>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</si>
  <si>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</si>
  <si>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</si>
  <si>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</si>
  <si>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</si>
  <si>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</si>
  <si>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</si>
  <si>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</si>
  <si>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</si>
  <si>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</si>
  <si>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</si>
  <si>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</si>
  <si>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</si>
  <si>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</si>
  <si>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</si>
  <si>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</si>
  <si>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</si>
  <si>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</si>
  <si>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</si>
  <si>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</si>
  <si>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</si>
  <si>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</si>
  <si>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</si>
  <si>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</si>
  <si>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</si>
  <si>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</si>
  <si>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</si>
  <si>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</si>
  <si>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</si>
  <si>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</si>
  <si>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</si>
  <si>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</si>
  <si>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</si>
  <si>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</si>
  <si>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</si>
  <si>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</si>
  <si>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</si>
  <si>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</si>
  <si>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</si>
  <si>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</si>
  <si>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</si>
  <si>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</si>
  <si>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</si>
  <si>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</si>
  <si>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</si>
  <si>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</si>
  <si>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</si>
  <si>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</si>
  <si>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</si>
  <si>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</si>
  <si>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</si>
  <si>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</si>
  <si>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</si>
  <si>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</si>
  <si>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</si>
  <si>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</si>
  <si>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</si>
  <si>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</si>
  <si>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</si>
  <si>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</si>
  <si>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</si>
  <si>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</si>
  <si>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</si>
  <si>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</si>
  <si>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</si>
  <si>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</si>
  <si>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</si>
  <si>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</si>
  <si>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</si>
  <si>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</si>
  <si>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</si>
  <si>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</si>
  <si>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</si>
  <si>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</si>
  <si>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</si>
  <si>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</si>
  <si>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</si>
  <si>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</si>
  <si>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</si>
  <si>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</si>
  <si>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</si>
  <si>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</si>
  <si>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</si>
  <si>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</si>
  <si>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</si>
  <si>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</si>
  <si>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</si>
  <si>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</si>
  <si>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</si>
  <si>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</si>
  <si>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</si>
  <si>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</si>
  <si>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</si>
  <si>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</si>
  <si>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</si>
  <si>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</si>
  <si>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</si>
  <si>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</si>
  <si>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</si>
  <si>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</si>
  <si>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</si>
  <si>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</si>
  <si>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</si>
  <si>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</si>
  <si>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</si>
  <si>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</si>
  <si>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</si>
  <si>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</si>
  <si>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</si>
  <si>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</si>
  <si>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</si>
  <si>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</si>
  <si>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</si>
  <si>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</si>
  <si>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</si>
  <si>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</si>
  <si>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</si>
  <si>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</si>
  <si>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</si>
  <si>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</si>
  <si>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</si>
  <si>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</si>
  <si>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</si>
  <si>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</si>
  <si>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</si>
  <si>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</si>
  <si>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</si>
  <si>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</si>
  <si>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</si>
  <si>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</si>
  <si>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</si>
  <si>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</si>
  <si>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</si>
  <si>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</si>
  <si>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</si>
  <si>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</si>
  <si>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</si>
  <si>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</si>
  <si>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</si>
  <si>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</si>
  <si>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</si>
  <si>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</si>
  <si>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</si>
  <si>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</si>
  <si>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</si>
  <si>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</si>
  <si>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</si>
  <si>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</si>
  <si>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</si>
  <si>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</si>
  <si>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</si>
  <si>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</si>
  <si>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</si>
  <si>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</si>
  <si>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</si>
  <si>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</si>
  <si>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</si>
  <si>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</si>
  <si>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</si>
  <si>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</si>
  <si>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</si>
  <si>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</si>
  <si>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</si>
  <si>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</si>
  <si>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</si>
  <si>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</si>
  <si>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</si>
  <si>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</si>
  <si>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</si>
  <si>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</si>
  <si>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</si>
  <si>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</si>
  <si>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</si>
  <si>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</si>
  <si>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</si>
  <si>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</si>
  <si>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</si>
  <si>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</si>
  <si>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</si>
  <si>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</si>
  <si>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</si>
  <si>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</si>
  <si>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</si>
  <si>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</si>
  <si>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</si>
  <si>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</si>
  <si>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</si>
  <si>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</si>
  <si>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</si>
  <si>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</si>
  <si>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</si>
  <si>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</si>
  <si>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</si>
  <si>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</si>
  <si>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</si>
  <si>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</si>
  <si>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</si>
  <si>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</si>
  <si>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</si>
  <si>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</si>
  <si>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</si>
  <si>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</si>
  <si>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</si>
  <si>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</si>
  <si>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</si>
  <si>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</si>
  <si>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</si>
  <si>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</si>
  <si>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</si>
  <si>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</si>
  <si>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</si>
  <si>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</si>
  <si>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</si>
  <si>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</si>
  <si>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</si>
  <si>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</si>
  <si>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</si>
  <si>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</si>
  <si>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</si>
  <si>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</si>
  <si>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</si>
  <si>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</si>
  <si>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</si>
  <si>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</si>
  <si>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</si>
  <si>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</si>
  <si>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</si>
  <si>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</si>
  <si>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</si>
  <si>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</si>
  <si>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</si>
  <si>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</si>
  <si>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</si>
  <si>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</si>
  <si>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</si>
  <si>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</si>
  <si>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</si>
  <si>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</si>
  <si>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</si>
  <si>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</si>
  <si>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</si>
  <si>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</si>
  <si>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</si>
  <si>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</si>
  <si>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</si>
  <si>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</si>
  <si>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</si>
  <si>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</si>
  <si>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</si>
  <si>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</si>
  <si>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</si>
  <si>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</si>
  <si>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</si>
  <si>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</si>
  <si>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</si>
  <si>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</si>
  <si>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</si>
  <si>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</si>
  <si>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</si>
  <si>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</si>
  <si>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</si>
  <si>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</si>
  <si>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</si>
  <si>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</si>
  <si>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</si>
  <si>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</si>
  <si>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</si>
  <si>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</si>
  <si>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</si>
  <si>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</si>
  <si>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</si>
  <si>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</si>
  <si>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</si>
  <si>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</si>
  <si>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</si>
  <si>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</si>
  <si>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</si>
  <si>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</si>
  <si>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</si>
  <si>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</si>
  <si>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</si>
  <si>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</si>
  <si>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</si>
  <si>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</si>
  <si>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</si>
  <si>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</si>
  <si>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</si>
  <si>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</si>
  <si>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</si>
  <si>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</si>
  <si>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</si>
  <si>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</si>
  <si>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</si>
  <si>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</si>
  <si>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</si>
  <si>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</si>
  <si>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</si>
  <si>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</si>
  <si>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</si>
  <si>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</si>
  <si>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</si>
  <si>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</si>
  <si>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</si>
  <si>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</si>
  <si>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</si>
  <si>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</si>
  <si>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</si>
  <si>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</si>
  <si>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</si>
  <si>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</si>
  <si>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</si>
  <si>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</si>
  <si>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</si>
  <si>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</si>
  <si>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</si>
  <si>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</si>
  <si>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</si>
  <si>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</si>
  <si>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</si>
  <si>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</si>
  <si>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</si>
  <si>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</si>
  <si>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</si>
  <si>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</si>
  <si>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</si>
  <si>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</si>
  <si>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</si>
  <si>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</si>
  <si>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</si>
  <si>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</si>
  <si>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</si>
  <si>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</si>
  <si>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</si>
  <si>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</si>
  <si>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</si>
  <si>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</si>
  <si>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</si>
  <si>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</si>
  <si>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</si>
  <si>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</si>
  <si>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</si>
  <si>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</si>
  <si>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</si>
  <si>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</si>
  <si>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</si>
  <si>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</si>
  <si>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</si>
  <si>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</si>
  <si>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</si>
  <si>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</si>
  <si>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</si>
  <si>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</si>
  <si>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</si>
  <si>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</si>
  <si>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</si>
  <si>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</si>
  <si>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</si>
  <si>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</si>
  <si>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</si>
  <si>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</si>
  <si>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</si>
  <si>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</si>
  <si>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</si>
  <si>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</si>
  <si>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</si>
  <si>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</si>
  <si>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</si>
  <si>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</si>
  <si>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</si>
  <si>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</si>
  <si>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</si>
  <si>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</si>
  <si>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</si>
  <si>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</si>
  <si>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</si>
  <si>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</si>
  <si>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</si>
  <si>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</si>
  <si>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</si>
  <si>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</si>
  <si>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</si>
  <si>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</si>
  <si>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</si>
  <si>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</si>
  <si>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</si>
  <si>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</si>
  <si>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</si>
  <si>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</si>
  <si>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</si>
  <si>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</si>
  <si>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</si>
  <si>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</si>
  <si>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</si>
  <si>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</si>
  <si>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</si>
  <si>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</si>
  <si>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</si>
  <si>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</si>
  <si>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</si>
  <si>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</si>
  <si>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</si>
  <si>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</si>
  <si>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</si>
  <si>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</si>
  <si>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</si>
  <si>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</si>
  <si>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</si>
  <si>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</si>
  <si>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</si>
  <si>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</si>
  <si>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</si>
  <si>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</si>
  <si>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</si>
  <si>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</si>
  <si>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</si>
  <si>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</si>
  <si>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</si>
  <si>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</si>
  <si>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</si>
  <si>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</si>
  <si>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</si>
  <si>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</si>
  <si>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</si>
  <si>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</si>
  <si>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</si>
  <si>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</si>
  <si>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</si>
  <si>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</si>
  <si>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</si>
  <si>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</si>
  <si>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</si>
  <si>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</si>
  <si>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</si>
  <si>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</si>
  <si>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</si>
  <si>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</si>
  <si>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</si>
  <si>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</si>
  <si>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</si>
  <si>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</si>
  <si>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</si>
  <si>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</si>
  <si>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</si>
  <si>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</si>
  <si>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</si>
  <si>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</si>
  <si>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</si>
  <si>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</si>
  <si>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</si>
  <si>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</si>
  <si>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</si>
  <si>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</si>
  <si>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</si>
  <si>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</si>
  <si>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</si>
  <si>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</si>
  <si>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</si>
  <si>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</si>
  <si>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</si>
  <si>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</si>
  <si>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</si>
  <si>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</si>
  <si>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</si>
  <si>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</si>
  <si>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</si>
  <si>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</si>
  <si>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</si>
  <si>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</si>
  <si>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</si>
  <si>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</si>
  <si>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</si>
  <si>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</si>
  <si>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</si>
  <si>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</si>
  <si>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</si>
  <si>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</si>
  <si>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</si>
  <si>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</si>
  <si>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</si>
  <si>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</si>
  <si>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</si>
  <si>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</si>
  <si>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</si>
  <si>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</si>
  <si>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</si>
  <si>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</si>
  <si>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</si>
  <si>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</si>
  <si>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</si>
  <si>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</si>
  <si>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</si>
  <si>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</si>
  <si>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</si>
  <si>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</si>
  <si>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</si>
  <si>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</si>
  <si>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</si>
  <si>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</si>
  <si>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</si>
  <si>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</si>
  <si>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</si>
  <si>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</si>
  <si>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</si>
  <si>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</si>
  <si>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</si>
  <si>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</si>
  <si>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</si>
  <si>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</si>
  <si>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</si>
  <si>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</si>
  <si>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</si>
  <si>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</si>
  <si>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</si>
  <si>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</si>
  <si>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</si>
  <si>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</si>
  <si>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</si>
  <si>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</si>
  <si>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</si>
  <si>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</si>
  <si>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</si>
  <si>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</si>
  <si>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</si>
  <si>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</si>
  <si>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</si>
  <si>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</si>
  <si>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</si>
  <si>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</si>
  <si>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</si>
  <si>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</si>
  <si>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</si>
  <si>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</si>
  <si>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</si>
  <si>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</si>
  <si>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</si>
  <si>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</si>
  <si>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</si>
  <si>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</si>
  <si>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</si>
  <si>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</si>
  <si>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</si>
  <si>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</si>
  <si>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</si>
  <si>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</si>
  <si>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</si>
  <si>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</si>
  <si>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</si>
  <si>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</si>
  <si>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</si>
  <si>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</si>
  <si>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</si>
  <si>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</si>
  <si>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</si>
  <si>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</si>
  <si>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</si>
  <si>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</si>
  <si>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</si>
  <si>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</si>
  <si>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</si>
  <si>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</si>
  <si>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</si>
  <si>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</si>
  <si>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</si>
  <si>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</si>
  <si>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</si>
  <si>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</si>
  <si>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</si>
  <si>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</si>
  <si>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</si>
  <si>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</si>
  <si>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</si>
  <si>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</si>
  <si>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</si>
  <si>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</si>
  <si>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</si>
  <si>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</si>
  <si>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</si>
  <si>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</si>
  <si>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</si>
  <si>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</si>
  <si>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</si>
  <si>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</si>
  <si>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</si>
  <si>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</si>
  <si>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</si>
  <si>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</si>
  <si>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</si>
  <si>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</si>
  <si>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</si>
  <si>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</si>
  <si>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</si>
  <si>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</si>
  <si>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</si>
  <si>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</si>
  <si>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</si>
  <si>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</si>
  <si>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</si>
  <si>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</si>
  <si>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</si>
  <si>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</si>
  <si>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</si>
  <si>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</si>
  <si>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</si>
  <si>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</si>
  <si>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</si>
  <si>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</si>
  <si>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</si>
  <si>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</si>
  <si>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</si>
  <si>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</si>
  <si>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</si>
  <si>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</si>
  <si>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</si>
  <si>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</si>
  <si>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</si>
  <si>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</si>
  <si>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</si>
  <si>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</si>
  <si>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</si>
  <si>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</si>
  <si>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</si>
  <si>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</si>
  <si>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</si>
  <si>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</si>
  <si>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</si>
  <si>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</si>
  <si>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</si>
  <si>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</si>
  <si>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</si>
  <si>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</si>
  <si>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</si>
  <si>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</si>
  <si>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</si>
  <si>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</si>
  <si>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</si>
  <si>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</si>
  <si>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</si>
  <si>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</si>
  <si>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</si>
  <si>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</si>
  <si>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</si>
  <si>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</si>
  <si>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</si>
  <si>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</si>
  <si>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</si>
  <si>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</si>
  <si>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</si>
  <si>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</si>
  <si>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</si>
  <si>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</si>
  <si>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</si>
  <si>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</si>
  <si>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</si>
  <si>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</si>
  <si>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</si>
  <si>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</si>
  <si>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</si>
  <si>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</si>
  <si>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</si>
  <si>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</si>
  <si>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</si>
  <si>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</si>
  <si>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</si>
  <si>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</si>
  <si>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</si>
  <si>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</si>
  <si>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</si>
  <si>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</si>
  <si>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</si>
  <si>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</si>
  <si>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</si>
  <si>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</si>
  <si>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</si>
  <si>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</si>
  <si>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</si>
  <si>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</si>
  <si>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</si>
  <si>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</si>
  <si>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</si>
  <si>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</si>
  <si>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</si>
  <si>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</si>
  <si>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</si>
  <si>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</si>
  <si>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</si>
  <si>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</si>
  <si>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</si>
  <si>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</si>
  <si>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</si>
  <si>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</si>
  <si>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</si>
  <si>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</si>
  <si>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</si>
  <si>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</si>
  <si>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</si>
  <si>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</si>
  <si>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</si>
  <si>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</si>
  <si>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</si>
  <si>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</si>
  <si>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</si>
  <si>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</si>
  <si>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</si>
  <si>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</si>
  <si>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</si>
  <si>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</si>
  <si>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</si>
  <si>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</si>
  <si>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</si>
  <si>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</si>
  <si>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</si>
  <si>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</si>
  <si>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</si>
  <si>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</si>
  <si>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</si>
  <si>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</si>
  <si>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</si>
  <si>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</si>
  <si>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</si>
  <si>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</si>
  <si>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</si>
  <si>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</si>
  <si>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</si>
  <si>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</si>
  <si>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</si>
  <si>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</si>
  <si>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</si>
  <si>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</si>
  <si>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</si>
  <si>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</si>
  <si>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</si>
  <si>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</si>
  <si>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</si>
  <si>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</si>
  <si>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</si>
  <si>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</si>
  <si>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</si>
  <si>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</si>
  <si>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</si>
  <si>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</si>
  <si>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</si>
  <si>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</si>
  <si>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</si>
  <si>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</si>
  <si>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</si>
  <si>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</si>
  <si>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</si>
  <si>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</si>
  <si>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</si>
  <si>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</si>
  <si>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</si>
  <si>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</si>
  <si>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</si>
  <si>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</si>
  <si>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</si>
  <si>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</si>
  <si>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</si>
  <si>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</si>
  <si>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</si>
  <si>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</si>
  <si>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</si>
  <si>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</si>
  <si>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</si>
  <si>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</si>
  <si>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</si>
  <si>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</si>
  <si>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</si>
  <si>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</si>
  <si>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</si>
  <si>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</si>
  <si>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</si>
  <si>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</si>
  <si>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</si>
  <si>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</si>
  <si>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</si>
  <si>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</si>
  <si>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</si>
  <si>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</si>
  <si>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</si>
  <si>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</si>
  <si>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</si>
  <si>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</si>
  <si>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</si>
  <si>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</si>
  <si>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</si>
  <si>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</si>
  <si>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</si>
  <si>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</si>
  <si>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</si>
  <si>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</si>
  <si>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</si>
  <si>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</si>
  <si>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</si>
  <si>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</si>
  <si>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</si>
  <si>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</si>
  <si>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</si>
  <si>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</si>
  <si>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</si>
  <si>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</si>
  <si>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</si>
  <si>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</si>
  <si>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</si>
  <si>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</si>
  <si>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</si>
  <si>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</si>
  <si>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</si>
  <si>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</si>
  <si>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</si>
  <si>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</si>
  <si>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</si>
  <si>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</si>
  <si>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</si>
  <si>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</si>
  <si>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</si>
  <si>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</si>
  <si>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</si>
  <si>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</si>
  <si>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</si>
  <si>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</si>
  <si>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</si>
  <si>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</si>
  <si>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</si>
  <si>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</si>
  <si>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</si>
  <si>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</si>
  <si>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</si>
  <si>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</si>
  <si>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</si>
  <si>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</si>
  <si>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</si>
  <si>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</si>
  <si>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</si>
  <si>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</si>
  <si>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</si>
  <si>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</si>
  <si>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</si>
  <si>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</si>
  <si>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</si>
  <si>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</si>
  <si>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</si>
  <si>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</si>
  <si>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</si>
  <si>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</si>
  <si>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</si>
  <si>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</si>
  <si>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</si>
  <si>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</si>
  <si>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</si>
  <si>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</si>
  <si>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</si>
  <si>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</si>
  <si>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</si>
  <si>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</si>
  <si>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</si>
  <si>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</si>
  <si>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</si>
  <si>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</si>
  <si>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</si>
  <si>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</si>
  <si>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</si>
  <si>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</si>
  <si>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</si>
  <si>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</si>
  <si>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</si>
  <si>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</si>
  <si>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</si>
  <si>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</si>
  <si>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</si>
  <si>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</si>
  <si>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</si>
  <si>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</si>
  <si>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</si>
  <si>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</si>
  <si>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</si>
  <si>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</si>
  <si>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</si>
  <si>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</si>
  <si>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</si>
  <si>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</si>
  <si>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</si>
  <si>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</si>
  <si>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</si>
  <si>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</si>
  <si>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</si>
  <si>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</si>
  <si>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</si>
  <si>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</si>
  <si>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</si>
  <si>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</si>
  <si>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</si>
  <si>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</si>
  <si>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</si>
  <si>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</si>
  <si>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</si>
  <si>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</si>
  <si>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</si>
  <si>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</si>
  <si>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</si>
  <si>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</si>
  <si>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</si>
  <si>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</si>
  <si>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</si>
  <si>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</si>
  <si>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</si>
  <si>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</si>
  <si>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</si>
  <si>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</si>
  <si>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</si>
  <si>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</si>
  <si>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</si>
  <si>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</si>
  <si>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</si>
  <si>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</si>
  <si>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</si>
  <si>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</si>
  <si>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</si>
  <si>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</si>
  <si>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</si>
  <si>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</si>
  <si>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</si>
  <si>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</si>
  <si>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</si>
  <si>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</si>
  <si>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</si>
  <si>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</si>
  <si>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</si>
  <si>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</si>
  <si>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</si>
  <si>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</si>
  <si>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</si>
  <si>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</si>
  <si>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</si>
  <si>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</si>
  <si>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</si>
  <si>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</si>
  <si>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</si>
  <si>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</si>
  <si>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</si>
  <si>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</si>
  <si>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</si>
  <si>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</si>
  <si>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</si>
  <si>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</si>
  <si>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</si>
  <si>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</si>
  <si>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</si>
  <si>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</si>
  <si>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</si>
  <si>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</si>
  <si>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</si>
  <si>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</si>
  <si>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</si>
  <si>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</si>
  <si>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</si>
  <si>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</si>
  <si>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</si>
  <si>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</si>
  <si>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</si>
  <si>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</si>
  <si>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</si>
  <si>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</si>
  <si>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</si>
  <si>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</si>
  <si>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</si>
  <si>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</si>
  <si>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</si>
  <si>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</si>
  <si>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</si>
  <si>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</si>
  <si>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</si>
  <si>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</si>
  <si>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</si>
  <si>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</si>
  <si>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</si>
  <si>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</si>
  <si>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</si>
  <si>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</si>
  <si>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</si>
  <si>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</si>
  <si>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</si>
  <si>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</si>
  <si>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</si>
  <si>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</si>
  <si>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</si>
  <si>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</si>
  <si>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</si>
  <si>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</si>
  <si>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</si>
  <si>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</si>
  <si>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</si>
  <si>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</si>
  <si>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</si>
  <si>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</si>
  <si>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</si>
  <si>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</si>
  <si>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</si>
  <si>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</si>
  <si>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</si>
  <si>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</si>
  <si>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</si>
  <si>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</si>
  <si>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</si>
  <si>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</si>
  <si>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</si>
  <si>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</si>
  <si>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</si>
  <si>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</si>
  <si>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</si>
  <si>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</si>
  <si>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</si>
  <si>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</si>
  <si>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</si>
  <si>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</si>
  <si>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</si>
  <si>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</si>
  <si>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</si>
  <si>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</si>
  <si>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</si>
  <si>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</si>
  <si>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</si>
  <si>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</si>
  <si>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</si>
  <si>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</si>
  <si>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</si>
  <si>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</si>
  <si>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</si>
  <si>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</si>
  <si>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</si>
  <si>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</si>
  <si>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</si>
  <si>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</si>
  <si>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</si>
  <si>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</si>
  <si>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</si>
  <si>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</si>
  <si>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</si>
  <si>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</si>
  <si>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</si>
  <si>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</si>
  <si>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</si>
  <si>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</si>
  <si>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</si>
  <si>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</si>
  <si>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</si>
  <si>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</si>
  <si>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</si>
  <si>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</si>
  <si>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</si>
  <si>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</si>
  <si>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</si>
  <si>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</si>
  <si>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</si>
  <si>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</si>
  <si>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</si>
  <si>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</si>
  <si>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</si>
  <si>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</si>
  <si>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</si>
  <si>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</si>
  <si>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</si>
  <si>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</si>
  <si>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</si>
  <si>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</si>
  <si>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</si>
  <si>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</si>
  <si>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</si>
  <si>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</si>
  <si>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</si>
  <si>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</si>
  <si>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</si>
  <si>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</si>
  <si>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</si>
  <si>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</si>
  <si>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</si>
  <si>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</si>
  <si>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</si>
  <si>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</si>
  <si>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</si>
  <si>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</si>
  <si>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</si>
  <si>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</si>
  <si>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</si>
  <si>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</si>
  <si>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</si>
  <si>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</si>
  <si>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</si>
  <si>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</si>
  <si>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</si>
  <si>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</si>
  <si>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</si>
  <si>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</si>
  <si>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</si>
  <si>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</si>
  <si>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</si>
  <si>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</si>
  <si>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</si>
  <si>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</si>
  <si>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</si>
  <si>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</si>
  <si>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</si>
  <si>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</si>
  <si>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</si>
  <si>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</si>
  <si>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</si>
  <si>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</si>
  <si>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</si>
  <si>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</si>
  <si>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</si>
  <si>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</si>
  <si>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</si>
  <si>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</si>
  <si>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</si>
  <si>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</si>
  <si>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</si>
  <si>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</si>
  <si>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</si>
  <si>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</si>
  <si>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</si>
  <si>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</si>
  <si>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</si>
  <si>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</si>
  <si>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</si>
  <si>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</si>
  <si>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</si>
  <si>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</si>
  <si>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</si>
  <si>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</si>
  <si>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</si>
  <si>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</si>
  <si>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</si>
  <si>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</si>
  <si>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</si>
  <si>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</si>
  <si>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</si>
  <si>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</si>
  <si>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</si>
  <si>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</si>
  <si>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</si>
  <si>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</si>
  <si>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</si>
  <si>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</si>
  <si>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</si>
  <si>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</si>
  <si>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</si>
  <si>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</si>
  <si>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</si>
  <si>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</si>
  <si>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</si>
  <si>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</si>
  <si>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</si>
  <si>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</si>
  <si>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</si>
  <si>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</si>
  <si>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</si>
  <si>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</si>
  <si>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</si>
  <si>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</si>
  <si>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</si>
  <si>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</si>
  <si>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</si>
  <si>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</si>
  <si>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</si>
  <si>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</si>
  <si>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</si>
  <si>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</si>
  <si>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</si>
  <si>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</si>
  <si>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</si>
  <si>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</si>
  <si>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</si>
  <si>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</si>
  <si>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</si>
  <si>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</si>
  <si>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</si>
  <si>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</si>
  <si>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</si>
  <si>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</si>
  <si>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</si>
  <si>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</si>
  <si>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</si>
  <si>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</si>
  <si>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</si>
  <si>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</si>
  <si>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</si>
  <si>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</si>
  <si>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</si>
  <si>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</si>
  <si>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</si>
  <si>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</si>
  <si>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</si>
  <si>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</si>
  <si>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</si>
  <si>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</si>
  <si>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</si>
  <si>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</si>
  <si>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</si>
  <si>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</si>
  <si>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</si>
  <si>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</si>
  <si>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</si>
  <si>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</si>
  <si>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</si>
  <si>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</si>
  <si>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</si>
  <si>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</si>
  <si>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</si>
  <si>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</si>
  <si>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</si>
  <si>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</si>
  <si>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</si>
  <si>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</si>
  <si>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</si>
  <si>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</si>
  <si>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</si>
  <si>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</si>
  <si>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</si>
  <si>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</si>
  <si>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</si>
  <si>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</si>
  <si>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</si>
  <si>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</si>
  <si>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</si>
  <si>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</si>
  <si>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</si>
  <si>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</si>
  <si>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</si>
  <si>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</si>
  <si>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</si>
  <si>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</si>
  <si>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</si>
  <si>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</si>
  <si>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</si>
  <si>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</si>
  <si>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</si>
  <si>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</si>
  <si>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</si>
  <si>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</si>
  <si>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</si>
  <si>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</si>
  <si>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</si>
  <si>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</si>
  <si>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</si>
  <si>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</si>
  <si>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</si>
  <si>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</si>
  <si>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</si>
  <si>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</si>
  <si>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</si>
  <si>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</si>
  <si>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</si>
  <si>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</si>
  <si>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</si>
  <si>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</si>
  <si>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</si>
  <si>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</si>
  <si>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</si>
  <si>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</si>
  <si>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</si>
  <si>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</si>
  <si>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</si>
  <si>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</si>
  <si>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</si>
  <si>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</si>
  <si>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</si>
  <si>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</si>
  <si>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</si>
  <si>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</si>
  <si>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</si>
  <si>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</si>
  <si>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</si>
  <si>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</si>
  <si>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</si>
  <si>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</si>
  <si>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</si>
  <si>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</si>
  <si>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</si>
  <si>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</si>
  <si>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</si>
  <si>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</si>
  <si>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</si>
  <si>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</si>
  <si>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</si>
  <si>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</si>
  <si>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</si>
  <si>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</si>
  <si>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</si>
  <si>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</si>
  <si>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</si>
  <si>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</si>
  <si>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</si>
  <si>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</si>
  <si>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</si>
  <si>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</si>
  <si>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</si>
  <si>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</si>
  <si>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</si>
  <si>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</si>
  <si>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</si>
  <si>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</si>
  <si>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</si>
  <si>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</si>
  <si>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</si>
  <si>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</si>
  <si>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</si>
  <si>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</si>
  <si>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</si>
  <si>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</si>
  <si>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</si>
  <si>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</si>
  <si>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</si>
  <si>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</si>
  <si>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</si>
  <si>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</si>
  <si>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</si>
  <si>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</si>
  <si>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</si>
  <si>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</si>
  <si>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</si>
  <si>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</si>
  <si>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</si>
  <si>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</si>
  <si>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</si>
  <si>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</si>
  <si>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</si>
  <si>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</si>
  <si>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</si>
  <si>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</si>
  <si>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</si>
  <si>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</si>
  <si>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</si>
  <si>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</si>
  <si>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</si>
  <si>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</si>
  <si>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</si>
  <si>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</si>
  <si>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</si>
  <si>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</si>
  <si>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</si>
  <si>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</si>
  <si>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</si>
  <si>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</si>
  <si>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</si>
  <si>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</si>
  <si>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</si>
  <si>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</si>
  <si>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</si>
  <si>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</si>
  <si>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</si>
  <si>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</si>
  <si>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</si>
  <si>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</si>
  <si>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</si>
  <si>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</si>
  <si>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</si>
  <si>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</si>
  <si>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</si>
  <si>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</si>
  <si>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</si>
  <si>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</si>
  <si>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</si>
  <si>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</si>
  <si>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</si>
  <si>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</si>
  <si>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</si>
  <si>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</si>
  <si>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</si>
  <si>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</si>
  <si>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</si>
  <si>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</si>
  <si>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</si>
  <si>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</si>
  <si>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</si>
  <si>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</si>
  <si>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</si>
  <si>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</si>
  <si>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</si>
  <si>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</si>
  <si>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</si>
  <si>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</si>
  <si>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</si>
  <si>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</si>
  <si>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</si>
  <si>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</si>
  <si>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</si>
  <si>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</si>
  <si>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</si>
  <si>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</si>
  <si>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</si>
  <si>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</si>
  <si>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</si>
  <si>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</si>
  <si>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</si>
  <si>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</si>
  <si>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</si>
  <si>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</si>
  <si>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</si>
  <si>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</si>
  <si>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</si>
  <si>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</si>
  <si>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</si>
  <si>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</si>
  <si>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</si>
  <si>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</si>
  <si>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</si>
  <si>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</si>
  <si>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</si>
  <si>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</si>
  <si>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</si>
  <si>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</si>
  <si>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</si>
  <si>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</si>
  <si>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</si>
  <si>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</si>
  <si>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</si>
  <si>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</si>
  <si>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</si>
  <si>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</si>
  <si>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</si>
  <si>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</si>
  <si>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</si>
  <si>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</si>
  <si>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</si>
  <si>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</si>
  <si>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</si>
  <si>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</si>
  <si>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</si>
  <si>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</si>
  <si>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</si>
  <si>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</si>
  <si>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</si>
  <si>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</si>
  <si>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</si>
  <si>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</si>
  <si>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</si>
  <si>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</si>
  <si>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</si>
  <si>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</si>
  <si>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</si>
  <si>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</si>
  <si>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</si>
  <si>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</si>
  <si>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</si>
  <si>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</si>
  <si>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</si>
  <si>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</si>
  <si>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</si>
  <si>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</si>
  <si>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</si>
  <si>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</si>
  <si>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</si>
  <si>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</si>
  <si>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</si>
  <si>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</si>
  <si>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</si>
  <si>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</si>
  <si>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</si>
  <si>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</si>
  <si>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</si>
  <si>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</si>
  <si>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</si>
  <si>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</si>
  <si>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</si>
  <si>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</si>
  <si>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</si>
  <si>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</si>
  <si>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</si>
  <si>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</si>
  <si>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</si>
  <si>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</si>
  <si>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</si>
  <si>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</si>
  <si>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</si>
  <si>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</si>
  <si>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</si>
  <si>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</si>
  <si>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</si>
  <si>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</si>
  <si>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</si>
  <si>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</si>
  <si>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</si>
  <si>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</si>
  <si>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</si>
  <si>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</si>
  <si>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</si>
  <si>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</si>
  <si>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</si>
  <si>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</si>
  <si>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</si>
  <si>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</si>
  <si>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</si>
  <si>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</si>
  <si>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</si>
  <si>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</si>
  <si>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</si>
  <si>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</si>
  <si>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</si>
  <si>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</si>
  <si>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</si>
  <si>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</si>
  <si>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</si>
  <si>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</si>
  <si>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</si>
  <si>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</si>
  <si>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</si>
  <si>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</si>
  <si>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</si>
  <si>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</si>
  <si>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</si>
  <si>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</si>
  <si>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</si>
  <si>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</si>
  <si>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</si>
  <si>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</si>
  <si>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</si>
  <si>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</si>
  <si>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</si>
  <si>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</si>
  <si>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</si>
  <si>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</si>
  <si>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</si>
  <si>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</si>
  <si>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</si>
  <si>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</si>
  <si>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</si>
  <si>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</si>
  <si>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</si>
  <si>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</si>
  <si>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</si>
  <si>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</si>
  <si>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</si>
  <si>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</si>
  <si>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</si>
  <si>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</si>
  <si>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</si>
  <si>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</si>
  <si>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</si>
  <si>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</si>
  <si>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</si>
  <si>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</si>
  <si>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</si>
  <si>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</si>
  <si>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</si>
  <si>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</si>
  <si>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</si>
  <si>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</si>
  <si>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</si>
  <si>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</si>
  <si>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</si>
  <si>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</si>
  <si>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</si>
  <si>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</si>
  <si>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</si>
  <si>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</si>
  <si>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</si>
  <si>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</si>
  <si>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</si>
  <si>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</si>
  <si>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</si>
  <si>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</si>
  <si>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</si>
  <si>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</si>
  <si>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</si>
  <si>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</si>
  <si>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</si>
  <si>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</si>
  <si>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</si>
  <si>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</si>
  <si>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</si>
  <si>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</si>
  <si>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</si>
  <si>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</si>
  <si>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</si>
  <si>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</si>
  <si>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</si>
  <si>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</si>
  <si>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</si>
  <si>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</si>
  <si>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</si>
  <si>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</si>
  <si>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</si>
  <si>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</si>
  <si>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</si>
  <si>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</si>
  <si>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</si>
  <si>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</si>
  <si>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</si>
  <si>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</si>
  <si>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</si>
  <si>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</si>
  <si>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</si>
  <si>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</si>
  <si>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</si>
  <si>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</si>
  <si>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</si>
  <si>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</si>
  <si>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</si>
  <si>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</si>
  <si>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</si>
  <si>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</si>
  <si>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</si>
  <si>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</si>
  <si>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</si>
  <si>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</si>
  <si>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</si>
  <si>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</si>
  <si>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</si>
  <si>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</si>
  <si>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</si>
  <si>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</si>
  <si>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</si>
  <si>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</si>
  <si>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</si>
  <si>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</si>
  <si>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</si>
  <si>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</si>
  <si>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</si>
  <si>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</si>
  <si>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</si>
  <si>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</si>
  <si>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</si>
  <si>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</si>
  <si>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</si>
  <si>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</si>
  <si>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</si>
  <si>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</si>
  <si>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</si>
  <si>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</si>
  <si>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</si>
  <si>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</si>
  <si>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</si>
  <si>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</si>
  <si>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</si>
  <si>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</si>
  <si>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</si>
  <si>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</si>
  <si>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</si>
  <si>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</si>
  <si>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</si>
  <si>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</si>
  <si>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</si>
  <si>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</si>
  <si>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</si>
  <si>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</si>
  <si>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</si>
  <si>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</si>
  <si>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</si>
  <si>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</si>
  <si>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</si>
  <si>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</si>
  <si>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</si>
  <si>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</si>
  <si>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</si>
  <si>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</si>
  <si>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</si>
  <si>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</si>
  <si>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</si>
  <si>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</si>
  <si>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</si>
  <si>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</si>
  <si>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</si>
  <si>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</si>
  <si>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</si>
  <si>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</si>
  <si>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</si>
  <si>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</si>
  <si>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</si>
  <si>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</si>
  <si>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</si>
  <si>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</si>
  <si>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</si>
  <si>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</si>
  <si>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</si>
  <si>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</si>
  <si>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</si>
  <si>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</si>
  <si>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</si>
  <si>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</si>
  <si>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</si>
  <si>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</si>
  <si>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</si>
  <si>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</si>
  <si>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</si>
  <si>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</si>
  <si>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</si>
  <si>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</si>
  <si>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</si>
  <si>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</si>
  <si>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</si>
  <si>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</si>
  <si>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</si>
  <si>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</si>
  <si>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</si>
  <si>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</si>
  <si>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</si>
  <si>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</si>
  <si>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</si>
  <si>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</si>
  <si>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</si>
  <si>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</si>
  <si>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</si>
  <si>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</si>
  <si>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</si>
  <si>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</si>
  <si>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</si>
  <si>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</si>
  <si>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</si>
  <si>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</si>
  <si>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</si>
  <si>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</si>
  <si>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</si>
  <si>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</si>
  <si>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</si>
  <si>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</si>
  <si>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</si>
  <si>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</si>
  <si>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</si>
  <si>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</si>
  <si>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</si>
  <si>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</si>
  <si>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</si>
  <si>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</si>
  <si>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</si>
  <si>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</si>
  <si>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</si>
  <si>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</si>
  <si>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</si>
  <si>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</si>
  <si>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</si>
  <si>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</si>
  <si>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</si>
  <si>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</si>
  <si>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</si>
  <si>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</si>
  <si>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</si>
  <si>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</si>
  <si>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</si>
  <si>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</si>
  <si>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</si>
  <si>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</si>
  <si>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</si>
  <si>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</si>
  <si>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</si>
  <si>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</si>
  <si>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</si>
  <si>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</si>
  <si>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</si>
  <si>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</si>
  <si>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</si>
  <si>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</si>
  <si>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</si>
  <si>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</si>
  <si>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</si>
  <si>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</si>
  <si>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</si>
  <si>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</si>
  <si>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</si>
  <si>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</si>
  <si>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</si>
  <si>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</si>
  <si>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</si>
  <si>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</si>
  <si>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</si>
  <si>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</si>
  <si>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</si>
  <si>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</si>
  <si>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</si>
  <si>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</si>
  <si>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</si>
  <si>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</si>
  <si>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</si>
  <si>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</si>
  <si>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</si>
  <si>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</si>
  <si>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</si>
  <si>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</si>
  <si>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</si>
  <si>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</si>
  <si>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</si>
  <si>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</si>
  <si>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</si>
  <si>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</si>
  <si>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</si>
  <si>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</si>
  <si>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</si>
  <si>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</si>
  <si>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</si>
  <si>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</si>
  <si>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</si>
  <si>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</si>
  <si>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</si>
  <si>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</si>
  <si>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</si>
  <si>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</si>
  <si>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</si>
  <si>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</si>
  <si>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</si>
  <si>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</si>
  <si>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</si>
  <si>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</si>
  <si>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</si>
  <si>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</si>
  <si>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</si>
  <si>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</si>
  <si>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</si>
  <si>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</si>
  <si>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</si>
  <si>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</si>
  <si>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</si>
  <si>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</si>
  <si>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</si>
  <si>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</si>
  <si>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</si>
  <si>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</si>
  <si>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</si>
  <si>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</si>
  <si>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</si>
  <si>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</si>
  <si>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</si>
  <si>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</si>
  <si>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</si>
  <si>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</si>
  <si>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</si>
  <si>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</si>
  <si>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</si>
  <si>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</si>
  <si>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</si>
  <si>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</si>
  <si>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</si>
  <si>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</si>
  <si>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</si>
  <si>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</si>
  <si>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</si>
  <si>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</si>
  <si>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</si>
  <si>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</si>
  <si>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</si>
  <si>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</si>
  <si>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</si>
  <si>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</si>
  <si>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</si>
  <si>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</si>
  <si>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</si>
  <si>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</si>
  <si>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</si>
  <si>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</si>
  <si>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</si>
  <si>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</si>
  <si>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</si>
  <si>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</si>
  <si>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</si>
  <si>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</si>
  <si>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</si>
  <si>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</si>
  <si>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</si>
  <si>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</si>
  <si>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</si>
  <si>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</si>
  <si>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</si>
  <si>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</si>
  <si>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</si>
  <si>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</si>
  <si>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</si>
  <si>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</si>
  <si>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</si>
  <si>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</si>
  <si>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</si>
  <si>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</si>
  <si>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</si>
  <si>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</si>
  <si>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</si>
  <si>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</si>
  <si>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</si>
  <si>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</si>
  <si>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</si>
  <si>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</si>
  <si>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</si>
  <si>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</si>
  <si>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</si>
  <si>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</si>
  <si>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</si>
  <si>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</si>
  <si>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</si>
  <si>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</si>
  <si>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</si>
  <si>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</si>
  <si>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</si>
  <si>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</si>
  <si>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</si>
  <si>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</si>
  <si>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</si>
  <si>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</si>
  <si>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</si>
  <si>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</si>
  <si>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</si>
  <si>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</si>
  <si>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</si>
  <si>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</si>
  <si>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</si>
  <si>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</si>
  <si>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</si>
  <si>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</si>
  <si>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</si>
  <si>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</si>
  <si>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</si>
  <si>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</si>
  <si>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</si>
  <si>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</si>
  <si>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</si>
  <si>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</si>
  <si>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</si>
  <si>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</si>
  <si>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</si>
  <si>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</si>
  <si>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</si>
  <si>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</si>
  <si>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</si>
  <si>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</si>
  <si>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</si>
  <si>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</si>
  <si>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</si>
  <si>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</si>
  <si>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</si>
  <si>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</si>
  <si>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</si>
  <si>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</si>
  <si>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</si>
  <si>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</si>
  <si>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</si>
  <si>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</si>
  <si>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</si>
  <si>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</si>
  <si>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</si>
  <si>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</si>
  <si>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</si>
  <si>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</si>
  <si>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</si>
  <si>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</si>
  <si>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</si>
  <si>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</si>
  <si>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</si>
  <si>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</si>
  <si>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</si>
  <si>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</si>
  <si>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</si>
  <si>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</si>
  <si>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</si>
  <si>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</si>
  <si>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</si>
  <si>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</si>
  <si>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</si>
  <si>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</si>
  <si>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</si>
  <si>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</si>
  <si>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</si>
  <si>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</si>
  <si>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</si>
  <si>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</si>
  <si>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</si>
  <si>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</si>
  <si>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</si>
  <si>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</si>
  <si>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</si>
  <si>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</si>
  <si>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</si>
  <si>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</si>
  <si>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</si>
  <si>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</si>
  <si>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</si>
  <si>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</si>
  <si>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</si>
  <si>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</si>
  <si>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</si>
  <si>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</si>
  <si>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</si>
  <si>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</si>
  <si>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</si>
  <si>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</si>
  <si>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</si>
  <si>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</si>
  <si>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</si>
  <si>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</si>
  <si>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</si>
  <si>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</si>
  <si>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</si>
  <si>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</si>
  <si>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</si>
  <si>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</si>
  <si>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</si>
  <si>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</si>
  <si>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</si>
  <si>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</si>
  <si>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</si>
  <si>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</si>
  <si>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</si>
  <si>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</si>
  <si>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</si>
  <si>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</si>
  <si>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</si>
  <si>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</si>
  <si>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</si>
  <si>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</si>
  <si>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</si>
  <si>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</si>
  <si>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</si>
  <si>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</si>
  <si>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</si>
  <si>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</si>
  <si>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</si>
  <si>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</si>
  <si>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</si>
  <si>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</si>
  <si>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</si>
  <si>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</si>
  <si>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</si>
  <si>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</si>
  <si>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</si>
  <si>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</si>
  <si>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</si>
  <si>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</si>
  <si>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</si>
  <si>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</si>
  <si>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</si>
  <si>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</si>
  <si>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</si>
  <si>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</si>
  <si>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</si>
  <si>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</si>
  <si>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</si>
  <si>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</si>
  <si>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</si>
  <si>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</si>
  <si>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</si>
  <si>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</si>
  <si>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</si>
  <si>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</si>
  <si>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</si>
  <si>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</si>
  <si>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</si>
  <si>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</si>
  <si>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</si>
  <si>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</si>
  <si>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</si>
  <si>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</si>
  <si>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</si>
  <si>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</si>
  <si>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</si>
  <si>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</si>
  <si>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</si>
  <si>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</si>
  <si>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</si>
  <si>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</si>
  <si>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</si>
  <si>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</si>
  <si>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</si>
  <si>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</si>
  <si>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</si>
  <si>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</si>
  <si>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</si>
  <si>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</si>
  <si>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</si>
  <si>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</si>
  <si>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</si>
  <si>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</si>
  <si>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</si>
  <si>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</si>
  <si>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</si>
  <si>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</si>
  <si>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</si>
  <si>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</si>
  <si>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</si>
  <si>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</si>
  <si>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</si>
  <si>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</si>
  <si>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</si>
  <si>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</si>
  <si>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</si>
  <si>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</si>
  <si>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</si>
  <si>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</si>
  <si>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</si>
  <si>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</si>
  <si>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</si>
  <si>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</si>
  <si>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</si>
  <si>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</si>
  <si>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</si>
  <si>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</si>
  <si>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</si>
  <si>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</si>
  <si>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</si>
  <si>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</si>
  <si>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</si>
  <si>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</si>
  <si>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</si>
  <si>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</si>
  <si>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</si>
  <si>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</si>
  <si>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</si>
  <si>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</si>
  <si>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</si>
  <si>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</si>
  <si>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</si>
  <si>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</si>
  <si>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</si>
  <si>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</si>
  <si>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</si>
  <si>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</si>
  <si>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</si>
  <si>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</si>
  <si>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</si>
  <si>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</si>
  <si>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</si>
  <si>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</si>
  <si>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</si>
  <si>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</si>
  <si>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</si>
  <si>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</si>
  <si>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</si>
  <si>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</si>
  <si>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</si>
  <si>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</si>
  <si>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</si>
  <si>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</si>
  <si>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</si>
  <si>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</si>
  <si>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</si>
  <si>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</si>
  <si>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</si>
  <si>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</si>
  <si>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</si>
  <si>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</si>
  <si>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</si>
  <si>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</si>
  <si>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</si>
  <si>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</si>
  <si>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</si>
  <si>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</si>
  <si>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</si>
  <si>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</si>
  <si>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</si>
  <si>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</si>
  <si>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</si>
  <si>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</si>
  <si>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</si>
  <si>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</si>
  <si>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</si>
  <si>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</si>
  <si>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</si>
  <si>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</si>
  <si>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</si>
  <si>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</si>
  <si>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</si>
  <si>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</si>
  <si>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</si>
  <si>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</si>
  <si>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</si>
  <si>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</si>
  <si>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</si>
  <si>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</si>
  <si>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</si>
  <si>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</si>
  <si>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</si>
  <si>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</si>
  <si>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</si>
  <si>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</si>
  <si>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</si>
  <si>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</si>
  <si>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</si>
  <si>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</si>
  <si>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</si>
  <si>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</si>
  <si>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</si>
  <si>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</si>
  <si>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</si>
  <si>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</si>
  <si>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</si>
  <si>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</si>
  <si>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</si>
  <si>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</si>
  <si>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</si>
  <si>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</si>
  <si>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</si>
  <si>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</si>
  <si>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</si>
  <si>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</si>
  <si>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</si>
  <si>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</si>
  <si>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</si>
  <si>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</si>
  <si>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</si>
  <si>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</si>
  <si>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</si>
  <si>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</si>
  <si>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</si>
  <si>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</si>
  <si>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</si>
  <si>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</si>
  <si>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</si>
  <si>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</si>
  <si>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</si>
  <si>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</si>
  <si>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</si>
  <si>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</si>
  <si>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</si>
  <si>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</si>
  <si>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</si>
  <si>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</si>
  <si>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</si>
  <si>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</si>
  <si>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</si>
  <si>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</si>
  <si>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</si>
  <si>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</si>
  <si>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</si>
  <si>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</si>
  <si>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</si>
  <si>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</si>
  <si>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</si>
  <si>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</si>
  <si>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</si>
  <si>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</si>
  <si>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</si>
  <si>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</si>
  <si>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</si>
  <si>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</si>
  <si>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</si>
  <si>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</si>
  <si>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</si>
  <si>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</si>
  <si>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</si>
  <si>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</si>
  <si>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</si>
  <si>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</si>
  <si>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</si>
  <si>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</si>
  <si>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</si>
  <si>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</si>
  <si>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</si>
  <si>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</si>
  <si>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</si>
  <si>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</si>
  <si>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</si>
  <si>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</si>
  <si>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</si>
  <si>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</si>
  <si>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</si>
  <si>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</si>
  <si>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</si>
  <si>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</si>
  <si>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</si>
  <si>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</si>
  <si>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</si>
  <si>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</si>
  <si>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</si>
  <si>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</si>
  <si>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</si>
  <si>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</si>
  <si>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</si>
  <si>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</si>
  <si>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</si>
  <si>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</si>
  <si>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</si>
  <si>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</si>
  <si>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</si>
  <si>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</si>
  <si>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</si>
  <si>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</si>
  <si>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</si>
  <si>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</si>
  <si>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</si>
  <si>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</si>
  <si>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</si>
  <si>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</si>
  <si>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</si>
  <si>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</si>
  <si>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</si>
  <si>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</si>
  <si>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</si>
  <si>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</si>
  <si>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</si>
  <si>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</si>
  <si>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</si>
  <si>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</si>
  <si>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</si>
  <si>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</si>
  <si>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</si>
  <si>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</si>
  <si>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</si>
  <si>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</si>
  <si>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</si>
  <si>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</si>
  <si>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</si>
  <si>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</si>
  <si>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</si>
  <si>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</si>
  <si>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</si>
  <si>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</si>
  <si>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</si>
  <si>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</si>
  <si>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</si>
  <si>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</si>
  <si>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</si>
  <si>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</si>
  <si>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</si>
  <si>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</si>
  <si>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</si>
  <si>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</si>
  <si>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</si>
  <si>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</si>
  <si>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</si>
  <si>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</si>
  <si>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</si>
  <si>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</si>
  <si>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</si>
  <si>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</si>
  <si>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</si>
  <si>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</si>
  <si>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</si>
  <si>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</si>
  <si>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</si>
  <si>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</si>
  <si>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</si>
  <si>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</si>
  <si>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</si>
  <si>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</si>
  <si>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</si>
  <si>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</si>
  <si>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</si>
  <si>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</si>
  <si>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</si>
  <si>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</si>
  <si>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</si>
  <si>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</si>
  <si>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</si>
  <si>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</si>
  <si>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</si>
  <si>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</si>
  <si>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</si>
  <si>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</si>
  <si>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</si>
  <si>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</si>
  <si>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</si>
  <si>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</si>
  <si>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</si>
  <si>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</si>
  <si>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</si>
  <si>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</si>
  <si>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</si>
  <si>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</si>
  <si>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</si>
  <si>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</si>
  <si>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</si>
  <si>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</si>
  <si>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</si>
  <si>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</si>
  <si>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</si>
  <si>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</si>
  <si>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</si>
  <si>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</si>
  <si>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</si>
  <si>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</si>
  <si>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</si>
  <si>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</si>
  <si>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</si>
  <si>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</si>
  <si>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</si>
  <si>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</si>
  <si>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</si>
  <si>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</si>
  <si>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</si>
  <si>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</si>
  <si>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</si>
  <si>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</si>
  <si>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</si>
  <si>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</si>
  <si>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</si>
  <si>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</si>
  <si>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</si>
  <si>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</si>
  <si>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</si>
  <si>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</si>
  <si>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</si>
  <si>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</si>
  <si>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</si>
  <si>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</si>
  <si>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</si>
  <si>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</si>
  <si>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</si>
  <si>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</si>
  <si>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</si>
  <si>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</si>
  <si>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</si>
  <si>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</si>
  <si>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</si>
  <si>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</si>
  <si>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</si>
  <si>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</si>
  <si>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</si>
  <si>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</si>
  <si>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</si>
  <si>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</si>
  <si>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</si>
  <si>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</si>
  <si>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</si>
  <si>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</si>
  <si>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</si>
  <si>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</si>
  <si>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</si>
  <si>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</si>
  <si>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</si>
  <si>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</si>
  <si>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</si>
  <si>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</si>
  <si>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</si>
  <si>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</si>
  <si>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</si>
  <si>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</si>
  <si>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</si>
  <si>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</si>
  <si>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</si>
  <si>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</si>
  <si>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</si>
  <si>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</si>
  <si>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</si>
  <si>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</si>
  <si>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</si>
  <si>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</si>
  <si>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</si>
  <si>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</si>
  <si>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</si>
  <si>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</si>
  <si>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</si>
  <si>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</si>
  <si>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</si>
  <si>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</si>
  <si>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</si>
  <si>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</si>
  <si>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</si>
  <si>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</si>
  <si>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</si>
  <si>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</si>
  <si>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</si>
  <si>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</si>
  <si>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</si>
  <si>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</si>
  <si>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</si>
  <si>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</si>
  <si>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</si>
  <si>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</si>
  <si>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</si>
  <si>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</si>
  <si>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</si>
  <si>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</si>
  <si>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</si>
  <si>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</si>
  <si>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</si>
  <si>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</si>
  <si>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</si>
  <si>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</si>
  <si>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</si>
  <si>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</si>
  <si>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</si>
  <si>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</si>
  <si>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</si>
  <si>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</si>
  <si>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</si>
  <si>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</si>
  <si>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</si>
  <si>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</si>
  <si>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</si>
  <si>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</si>
  <si>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</si>
  <si>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</si>
  <si>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</si>
  <si>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</si>
  <si>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</si>
  <si>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</si>
  <si>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</si>
  <si>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</si>
  <si>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</si>
  <si>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</si>
  <si>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</si>
  <si>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</si>
  <si>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</si>
  <si>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</si>
  <si>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</si>
  <si>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</si>
  <si>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</si>
  <si>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</si>
  <si>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</si>
  <si>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</si>
  <si>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</si>
  <si>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</si>
  <si>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</si>
  <si>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</si>
  <si>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</si>
  <si>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</si>
  <si>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</si>
  <si>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</si>
  <si>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</si>
  <si>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</si>
  <si>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</si>
  <si>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</si>
  <si>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</si>
  <si>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</si>
  <si>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</si>
  <si>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</si>
  <si>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</si>
  <si>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</si>
  <si>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</si>
  <si>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</si>
  <si>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</si>
  <si>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</si>
  <si>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</si>
  <si>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</si>
  <si>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</si>
  <si>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</si>
  <si>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</si>
  <si>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</si>
  <si>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</si>
  <si>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</si>
  <si>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</si>
  <si>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</si>
  <si>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</si>
  <si>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</si>
  <si>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</si>
  <si>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</si>
  <si>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</si>
  <si>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</si>
  <si>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</si>
  <si>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</si>
  <si>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</si>
  <si>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</si>
  <si>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</si>
  <si>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</si>
  <si>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</si>
  <si>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</si>
  <si>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</si>
  <si>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</si>
  <si>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</si>
  <si>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</si>
  <si>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</si>
  <si>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</si>
  <si>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</si>
  <si>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</si>
  <si>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</si>
  <si>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</si>
  <si>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</si>
  <si>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</si>
  <si>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</si>
  <si>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</si>
  <si>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</si>
  <si>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</si>
  <si>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</si>
  <si>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</si>
  <si>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</si>
  <si>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</si>
  <si>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</si>
  <si>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</si>
  <si>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</si>
  <si>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</si>
  <si>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</si>
  <si>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</si>
  <si>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</si>
  <si>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</si>
  <si>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</si>
  <si>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</si>
  <si>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</si>
  <si>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</si>
  <si>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</si>
  <si>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</si>
  <si>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</si>
  <si>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</si>
  <si>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</si>
  <si>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</si>
  <si>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</si>
  <si>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</si>
  <si>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</si>
  <si>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</si>
  <si>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</si>
  <si>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</si>
  <si>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</si>
  <si>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</si>
  <si>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</si>
  <si>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</si>
  <si>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</si>
  <si>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</si>
  <si>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</si>
  <si>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</si>
  <si>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</si>
  <si>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</si>
  <si>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</si>
  <si>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</si>
  <si>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</si>
  <si>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</si>
  <si>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</si>
  <si>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</si>
  <si>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</si>
  <si>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</si>
  <si>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</si>
  <si>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</si>
  <si>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</si>
  <si>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</si>
  <si>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</si>
  <si>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</si>
  <si>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</si>
  <si>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</si>
  <si>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</si>
  <si>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</si>
  <si>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</si>
  <si>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</si>
  <si>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</si>
  <si>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</si>
  <si>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</si>
  <si>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</si>
  <si>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</si>
  <si>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</si>
  <si>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</si>
  <si>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</si>
  <si>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</si>
  <si>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</si>
  <si>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</si>
  <si>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</si>
  <si>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</si>
  <si>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</si>
  <si>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</si>
  <si>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</si>
  <si>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</si>
  <si>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</si>
  <si>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</si>
  <si>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</si>
  <si>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</si>
  <si>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</si>
  <si>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</si>
  <si>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</si>
  <si>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</si>
  <si>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</si>
  <si>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</si>
  <si>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</si>
  <si>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</si>
  <si>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</si>
  <si>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</si>
  <si>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</si>
  <si>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</si>
  <si>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</si>
  <si>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</si>
  <si>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</si>
  <si>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</si>
  <si>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</si>
  <si>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</si>
  <si>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</si>
  <si>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</si>
  <si>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</si>
  <si>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</si>
  <si>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</si>
  <si>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</si>
  <si>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</si>
  <si>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</si>
  <si>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</si>
  <si>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</si>
  <si>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</si>
  <si>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</si>
  <si>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</si>
  <si>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</si>
  <si>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</si>
  <si>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</si>
  <si>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</si>
  <si>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</si>
  <si>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</si>
  <si>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</si>
  <si>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</si>
  <si>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</si>
  <si>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</si>
  <si>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</si>
  <si>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</si>
  <si>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</si>
  <si>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</si>
  <si>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</si>
  <si>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</si>
  <si>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</si>
  <si>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</si>
  <si>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</si>
  <si>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</si>
  <si>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</si>
  <si>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</si>
  <si>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</si>
  <si>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</si>
  <si>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</si>
  <si>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</si>
  <si>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</si>
  <si>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</si>
  <si>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</si>
  <si>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</si>
  <si>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</si>
  <si>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</si>
  <si>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</si>
  <si>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</si>
  <si>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</si>
  <si>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</si>
  <si>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</si>
  <si>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</si>
  <si>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</si>
  <si>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</si>
  <si>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</si>
  <si>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</si>
  <si>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</si>
  <si>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</si>
  <si>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</si>
  <si>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</si>
  <si>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</si>
  <si>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</si>
  <si>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</si>
  <si>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</si>
  <si>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</si>
  <si>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</si>
  <si>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</si>
  <si>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</si>
  <si>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</si>
  <si>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</si>
  <si>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</si>
  <si>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</si>
  <si>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</si>
  <si>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</si>
  <si>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</si>
  <si>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</si>
  <si>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</si>
  <si>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</si>
  <si>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</si>
  <si>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</si>
  <si>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</si>
  <si>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</si>
  <si>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</si>
  <si>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</si>
  <si>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</si>
  <si>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</si>
  <si>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</si>
  <si>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</si>
  <si>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</si>
  <si>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</si>
  <si>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</si>
  <si>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</si>
  <si>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</si>
  <si>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</si>
  <si>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</si>
  <si>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</si>
  <si>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</si>
  <si>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</si>
  <si>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</si>
  <si>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</si>
  <si>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</si>
  <si>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</si>
  <si>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</si>
  <si>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</si>
  <si>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</si>
  <si>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</si>
  <si>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</si>
  <si>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</si>
  <si>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</si>
  <si>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</si>
  <si>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</si>
  <si>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</si>
  <si>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</si>
  <si>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</si>
  <si>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</si>
  <si>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</si>
  <si>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</si>
  <si>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</si>
  <si>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</si>
  <si>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</si>
  <si>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</si>
  <si>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</si>
  <si>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</si>
  <si>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</si>
  <si>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</si>
  <si>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</si>
  <si>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</si>
  <si>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</si>
  <si>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</si>
  <si>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</si>
  <si>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</si>
  <si>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</si>
  <si>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</si>
  <si>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</si>
  <si>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</si>
  <si>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</si>
  <si>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</si>
  <si>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</si>
  <si>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</si>
  <si>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</si>
  <si>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</si>
  <si>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</si>
  <si>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</si>
  <si>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</si>
  <si>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</si>
  <si>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</si>
  <si>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</si>
  <si>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</si>
  <si>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</si>
  <si>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</si>
  <si>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</si>
  <si>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</si>
  <si>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</si>
  <si>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</si>
  <si>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</si>
  <si>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</si>
  <si>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</si>
  <si>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</si>
  <si>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</si>
  <si>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</si>
  <si>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</si>
  <si>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</si>
  <si>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</si>
  <si>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</si>
  <si>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</si>
  <si>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</si>
  <si>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</si>
  <si>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</si>
  <si>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</si>
  <si>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</si>
  <si>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</si>
  <si>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</si>
  <si>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</si>
  <si>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</si>
  <si>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</si>
  <si>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</si>
  <si>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</si>
  <si>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</si>
  <si>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</si>
  <si>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</si>
  <si>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</si>
  <si>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</si>
  <si>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</si>
  <si>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</si>
  <si>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</si>
  <si>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</si>
  <si>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</si>
  <si>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</si>
  <si>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</si>
  <si>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</si>
  <si>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</si>
  <si>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</si>
  <si>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</si>
  <si>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</si>
  <si>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</si>
  <si>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</si>
  <si>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</si>
  <si>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</si>
  <si>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</si>
  <si>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</si>
  <si>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</si>
  <si>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</si>
  <si>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</si>
  <si>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</si>
  <si>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</si>
  <si>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</si>
  <si>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</si>
  <si>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</si>
  <si>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</si>
  <si>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</si>
  <si>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</si>
  <si>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</si>
  <si>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</si>
  <si>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</si>
  <si>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</si>
  <si>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</si>
  <si>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</si>
  <si>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</si>
  <si>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</si>
  <si>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</si>
  <si>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</si>
  <si>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</si>
  <si>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</si>
  <si>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</si>
  <si>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</si>
  <si>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</si>
  <si>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</si>
  <si>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</si>
  <si>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</si>
  <si>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</si>
  <si>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</si>
  <si>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</si>
  <si>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</si>
  <si>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</si>
  <si>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</si>
  <si>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</si>
  <si>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</si>
  <si>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</si>
  <si>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</si>
  <si>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</si>
  <si>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</si>
  <si>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</si>
  <si>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</si>
  <si>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</si>
  <si>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</si>
  <si>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</si>
  <si>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</si>
  <si>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</si>
  <si>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</si>
  <si>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</si>
  <si>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</si>
  <si>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</si>
  <si>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</si>
  <si>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</si>
  <si>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</si>
  <si>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</si>
  <si>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</si>
  <si>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</si>
  <si>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</si>
  <si>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</si>
  <si>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</si>
  <si>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</si>
  <si>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</si>
  <si>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</si>
  <si>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</si>
  <si>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</si>
  <si>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</si>
  <si>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</si>
  <si>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</si>
  <si>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</si>
  <si>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</si>
  <si>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</si>
  <si>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</si>
  <si>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</si>
  <si>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</si>
  <si>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</si>
  <si>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</si>
  <si>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</si>
  <si>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</si>
  <si>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</si>
  <si>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</si>
  <si>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</si>
  <si>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</si>
  <si>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</si>
  <si>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</si>
  <si>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</si>
  <si>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</si>
  <si>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</si>
  <si>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</si>
  <si>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</si>
  <si>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</si>
  <si>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</si>
  <si>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</si>
  <si>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</si>
  <si>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</si>
  <si>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</si>
  <si>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</si>
  <si>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</si>
  <si>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</si>
  <si>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</si>
  <si>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</si>
  <si>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</si>
  <si>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</si>
  <si>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</si>
  <si>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</si>
  <si>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</si>
  <si>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</si>
  <si>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</si>
  <si>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</si>
  <si>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</si>
  <si>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</si>
  <si>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</si>
  <si>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</si>
  <si>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</si>
  <si>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</si>
  <si>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</si>
  <si>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</si>
  <si>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</si>
  <si>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</si>
  <si>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</si>
  <si>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</si>
  <si>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</si>
  <si>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</si>
  <si>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</si>
  <si>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</si>
  <si>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</si>
  <si>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</si>
  <si>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</si>
  <si>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</si>
  <si>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</si>
  <si>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</si>
  <si>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</si>
  <si>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</si>
  <si>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</si>
  <si>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</si>
  <si>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</si>
  <si>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</si>
  <si>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</si>
  <si>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</si>
  <si>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</si>
  <si>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</si>
  <si>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</si>
  <si>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</si>
  <si>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</si>
  <si>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</si>
  <si>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</si>
  <si>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</si>
  <si>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</si>
  <si>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</si>
  <si>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</si>
  <si>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</si>
  <si>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</si>
  <si>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</si>
  <si>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</si>
  <si>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</si>
  <si>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</si>
  <si>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</si>
  <si>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</si>
  <si>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</si>
  <si>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</si>
  <si>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</si>
  <si>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</si>
  <si>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</si>
  <si>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</si>
  <si>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</si>
  <si>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</si>
  <si>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</si>
  <si>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</si>
  <si>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</si>
  <si>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</si>
  <si>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</si>
  <si>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</si>
  <si>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</si>
  <si>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</si>
  <si>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</si>
  <si>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</si>
  <si>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</si>
  <si>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</si>
  <si>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</si>
  <si>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</si>
  <si>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</si>
  <si>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</si>
  <si>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</si>
  <si>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</si>
  <si>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</si>
  <si>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</si>
  <si>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</si>
  <si>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</si>
  <si>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</si>
  <si>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</si>
  <si>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</si>
  <si>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</si>
  <si>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</si>
  <si>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</si>
  <si>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</si>
  <si>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</si>
  <si>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</si>
  <si>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</si>
  <si>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</si>
  <si>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</si>
  <si>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</si>
  <si>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</si>
  <si>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</si>
  <si>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</si>
  <si>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</si>
  <si>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</si>
  <si>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</si>
  <si>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</si>
  <si>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</si>
  <si>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</si>
  <si>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</si>
  <si>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</si>
  <si>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</si>
  <si>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</si>
  <si>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</si>
  <si>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</si>
  <si>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</si>
  <si>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</si>
  <si>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</si>
  <si>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</si>
  <si>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</si>
  <si>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</si>
  <si>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</si>
  <si>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</si>
  <si>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</si>
  <si>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</si>
  <si>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</si>
  <si>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</si>
  <si>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</si>
  <si>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</si>
  <si>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</si>
  <si>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</si>
  <si>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</si>
  <si>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</si>
  <si>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</si>
  <si>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</si>
  <si>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</si>
  <si>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</si>
  <si>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</si>
  <si>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</si>
  <si>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</si>
  <si>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</si>
  <si>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</si>
  <si>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</si>
  <si>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</si>
  <si>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</si>
  <si>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</si>
  <si>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</si>
  <si>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</si>
  <si>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</si>
  <si>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</si>
  <si>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</si>
  <si>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</si>
  <si>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</si>
  <si>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</si>
  <si>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</si>
  <si>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</si>
  <si>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</si>
  <si>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</si>
  <si>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</si>
  <si>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</si>
  <si>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</si>
  <si>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</si>
  <si>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</si>
  <si>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</si>
  <si>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</si>
  <si>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</si>
  <si>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</si>
  <si>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</si>
  <si>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</si>
  <si>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</si>
  <si>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</si>
  <si>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</si>
  <si>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</si>
  <si>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</si>
  <si>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</si>
  <si>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</si>
  <si>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</si>
  <si>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</si>
  <si>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</si>
  <si>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</si>
  <si>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</si>
  <si>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</si>
  <si>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</si>
  <si>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</si>
  <si>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</si>
  <si>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</si>
  <si>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</si>
  <si>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</si>
  <si>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</si>
  <si>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</si>
  <si>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</si>
  <si>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</si>
  <si>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</si>
  <si>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</si>
  <si>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</si>
  <si>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</si>
  <si>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</si>
  <si>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</si>
  <si>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</si>
  <si>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</si>
  <si>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</si>
  <si>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</si>
  <si>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</si>
  <si>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</si>
  <si>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</si>
  <si>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</si>
  <si>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</si>
  <si>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</si>
  <si>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</si>
  <si>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</si>
  <si>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</si>
  <si>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</si>
  <si>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</si>
  <si>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</si>
  <si>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</si>
  <si>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</si>
  <si>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</si>
  <si>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</si>
  <si>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</si>
  <si>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</si>
  <si>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</si>
  <si>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</si>
  <si>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</si>
  <si>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</si>
  <si>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</si>
  <si>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</si>
  <si>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</si>
  <si>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</si>
  <si>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</si>
  <si>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</si>
  <si>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</si>
  <si>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</si>
  <si>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</si>
  <si>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</si>
  <si>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</si>
  <si>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</si>
  <si>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</si>
  <si>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</si>
  <si>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</si>
  <si>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</si>
  <si>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</si>
  <si>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</si>
  <si>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</si>
  <si>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</si>
  <si>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</si>
  <si>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</si>
  <si>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</si>
  <si>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</si>
  <si>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</si>
  <si>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</si>
  <si>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</si>
  <si>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</si>
  <si>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</si>
  <si>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</si>
  <si>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</si>
  <si>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</si>
  <si>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</si>
  <si>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</si>
  <si>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</si>
  <si>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</si>
  <si>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</si>
  <si>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</si>
  <si>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</si>
  <si>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</si>
  <si>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</si>
  <si>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</si>
  <si>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</si>
  <si>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</si>
  <si>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</si>
  <si>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</si>
  <si>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</si>
  <si>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</si>
  <si>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</si>
  <si>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</si>
  <si>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</si>
  <si>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</si>
  <si>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</si>
  <si>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</si>
  <si>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</si>
  <si>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</si>
  <si>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</si>
  <si>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</si>
  <si>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</si>
  <si>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</si>
  <si>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</si>
  <si>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</si>
  <si>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</si>
  <si>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</si>
  <si>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</si>
  <si>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</si>
  <si>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</si>
  <si>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</si>
  <si>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</si>
  <si>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</si>
  <si>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</si>
  <si>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</si>
  <si>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</si>
  <si>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</si>
  <si>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</si>
  <si>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</si>
  <si>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</si>
  <si>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</si>
  <si>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</si>
  <si>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</si>
  <si>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</si>
  <si>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</si>
  <si>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</si>
  <si>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</si>
  <si>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</si>
  <si>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</si>
  <si>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</si>
  <si>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</si>
  <si>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</si>
  <si>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</si>
  <si>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</si>
  <si>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</si>
  <si>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</si>
  <si>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</si>
  <si>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</si>
  <si>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</si>
  <si>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</si>
  <si>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</si>
  <si>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</si>
  <si>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</si>
  <si>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</si>
  <si>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</si>
  <si>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</si>
  <si>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</si>
  <si>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</si>
  <si>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</si>
  <si>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</si>
  <si>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</si>
  <si>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</si>
  <si>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</si>
  <si>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</si>
  <si>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</si>
  <si>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</si>
  <si>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</si>
  <si>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</si>
  <si>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</si>
  <si>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</si>
  <si>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</si>
  <si>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</si>
  <si>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</si>
  <si>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</si>
  <si>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</si>
  <si>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</si>
  <si>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</si>
  <si>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</si>
  <si>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</si>
  <si>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</si>
  <si>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</si>
  <si>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</si>
  <si>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</si>
  <si>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</si>
  <si>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</si>
  <si>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</si>
  <si>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</si>
  <si>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</si>
  <si>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</si>
  <si>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</si>
  <si>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</si>
  <si>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</si>
  <si>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</si>
  <si>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</si>
  <si>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</si>
  <si>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</si>
  <si>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</si>
  <si>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</si>
  <si>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</si>
  <si>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</si>
  <si>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</si>
  <si>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</si>
  <si>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</si>
  <si>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</si>
  <si>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</si>
  <si>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</si>
  <si>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</si>
  <si>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</si>
  <si>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</si>
  <si>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</si>
  <si>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</si>
  <si>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</si>
  <si>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</si>
  <si>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</si>
  <si>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</si>
  <si>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</si>
  <si>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</si>
  <si>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</si>
  <si>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</si>
  <si>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</si>
  <si>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</si>
  <si>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</si>
  <si>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</si>
  <si>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</si>
  <si>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</si>
  <si>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</si>
  <si>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</si>
  <si>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</si>
  <si>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</si>
  <si>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</si>
  <si>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</si>
  <si>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</si>
  <si>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</si>
  <si>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</si>
  <si>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</si>
  <si>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</si>
  <si>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</si>
  <si>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</si>
  <si>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</si>
  <si>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</si>
  <si>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</si>
  <si>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</si>
  <si>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</si>
  <si>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</si>
  <si>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</si>
  <si>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</si>
  <si>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</si>
  <si>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</si>
  <si>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</si>
  <si>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</si>
  <si>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</si>
  <si>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</si>
  <si>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</si>
  <si>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</si>
  <si>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</si>
  <si>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</si>
  <si>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</si>
  <si>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</si>
  <si>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</si>
  <si>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</si>
  <si>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</si>
  <si>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</si>
  <si>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</si>
  <si>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</si>
  <si>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</si>
  <si>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</si>
  <si>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</si>
  <si>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</si>
  <si>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</si>
  <si>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</si>
  <si>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</si>
  <si>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</si>
  <si>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</si>
  <si>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</si>
  <si>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</si>
  <si>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</si>
  <si>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</si>
  <si>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</si>
  <si>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</si>
  <si>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</si>
  <si>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</si>
  <si>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</si>
  <si>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</si>
  <si>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</si>
  <si>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</si>
  <si>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</si>
  <si>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</si>
  <si>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</si>
  <si>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</si>
  <si>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</si>
  <si>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</si>
  <si>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</si>
  <si>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</si>
  <si>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</si>
  <si>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</si>
  <si>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</si>
  <si>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</si>
  <si>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</si>
  <si>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</si>
  <si>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</si>
  <si>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</si>
  <si>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</si>
  <si>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</si>
  <si>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</si>
  <si>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</si>
  <si>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</si>
  <si>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</si>
  <si>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</si>
  <si>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</si>
  <si>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</si>
  <si>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</si>
  <si>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</si>
  <si>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</si>
  <si>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</si>
  <si>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</si>
  <si>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</si>
  <si>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</si>
  <si>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</si>
  <si>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</si>
  <si>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</si>
  <si>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</si>
  <si>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</si>
  <si>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</si>
  <si>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</si>
  <si>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</si>
  <si>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</si>
  <si>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</si>
  <si>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</si>
  <si>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</si>
  <si>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</si>
  <si>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</si>
  <si>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</si>
  <si>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</si>
  <si>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</si>
  <si>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</si>
  <si>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</si>
  <si>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</si>
  <si>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</si>
  <si>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</si>
  <si>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</si>
  <si>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</si>
  <si>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</si>
  <si>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</si>
  <si>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</si>
  <si>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</si>
  <si>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</si>
  <si>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</si>
  <si>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</si>
  <si>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</si>
  <si>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</si>
  <si>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</si>
  <si>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</si>
  <si>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</si>
  <si>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</si>
  <si>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</si>
  <si>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</si>
  <si>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</si>
  <si>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</si>
  <si>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</si>
  <si>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</si>
  <si>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</si>
  <si>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</si>
  <si>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</si>
  <si>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</si>
  <si>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</si>
  <si>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</si>
  <si>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</si>
  <si>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</si>
  <si>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</si>
  <si>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</si>
  <si>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</si>
  <si>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</si>
  <si>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</si>
  <si>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</si>
  <si>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</si>
  <si>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</si>
  <si>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</si>
  <si>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</si>
  <si>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</si>
  <si>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</si>
  <si>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</si>
  <si>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</si>
  <si>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</si>
  <si>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</si>
  <si>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</si>
  <si>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</si>
  <si>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</si>
  <si>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</si>
  <si>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</si>
  <si>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</si>
  <si>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</si>
  <si>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</si>
  <si>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</si>
  <si>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</si>
  <si>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</si>
  <si>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</si>
  <si>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</si>
  <si>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</si>
  <si>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</si>
  <si>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</si>
  <si>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</si>
  <si>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</si>
  <si>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</si>
  <si>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</si>
  <si>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</si>
  <si>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</si>
  <si>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</si>
  <si>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</si>
  <si>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</si>
  <si>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</si>
  <si>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</si>
  <si>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</si>
  <si>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</si>
  <si>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</si>
  <si>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</si>
  <si>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</si>
  <si>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</si>
  <si>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</si>
  <si>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</si>
  <si>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</si>
  <si>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</si>
  <si>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</si>
  <si>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</si>
  <si>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</si>
  <si>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</si>
  <si>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</si>
  <si>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</si>
  <si>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</si>
  <si>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</si>
  <si>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</si>
  <si>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</si>
  <si>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</si>
  <si>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</si>
  <si>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</si>
  <si>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</si>
  <si>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</si>
  <si>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</si>
  <si>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</si>
  <si>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</si>
  <si>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</si>
  <si>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</si>
  <si>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</si>
  <si>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</si>
  <si>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</si>
  <si>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</si>
  <si>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</si>
  <si>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</si>
  <si>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</si>
  <si>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</si>
  <si>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</si>
  <si>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</si>
  <si>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</si>
  <si>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</si>
  <si>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</si>
  <si>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</si>
  <si>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</si>
  <si>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</si>
  <si>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</si>
  <si>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</si>
  <si>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</si>
  <si>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</si>
  <si>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</si>
  <si>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</si>
  <si>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</si>
  <si>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</si>
  <si>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</si>
  <si>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</si>
  <si>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</si>
  <si>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</si>
  <si>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</si>
  <si>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</si>
  <si>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</si>
  <si>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</si>
  <si>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</si>
  <si>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</si>
  <si>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</si>
  <si>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</si>
  <si>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</si>
  <si>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</si>
  <si>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</si>
  <si>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</si>
  <si>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</si>
  <si>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</si>
  <si>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</si>
  <si>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</si>
  <si>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</si>
  <si>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</si>
  <si>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</si>
  <si>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</si>
  <si>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</si>
  <si>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</si>
  <si>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</si>
  <si>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</si>
  <si>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</si>
  <si>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</si>
  <si>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</si>
  <si>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</si>
  <si>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</si>
  <si>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</si>
  <si>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</si>
  <si>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</si>
  <si>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</si>
  <si>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</si>
  <si>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</si>
  <si>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</si>
  <si>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</si>
  <si>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</si>
  <si>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</si>
  <si>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</si>
  <si>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</si>
  <si>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</si>
  <si>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</si>
  <si>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</si>
  <si>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</si>
  <si>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</si>
  <si>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</si>
  <si>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</si>
  <si>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</si>
  <si>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</si>
  <si>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</si>
  <si>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</si>
  <si>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</si>
  <si>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</si>
  <si>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</si>
  <si>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</si>
  <si>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</si>
  <si>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</si>
  <si>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</si>
  <si>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</si>
  <si>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</si>
  <si>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</si>
  <si>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</si>
  <si>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</si>
  <si>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</si>
  <si>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</si>
  <si>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</si>
  <si>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</si>
  <si>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</si>
  <si>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</si>
  <si>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</si>
  <si>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</si>
  <si>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</si>
  <si>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</si>
  <si>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</si>
  <si>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</si>
  <si>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</si>
  <si>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</si>
  <si>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</si>
  <si>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</si>
  <si>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</si>
  <si>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</si>
  <si>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</si>
  <si>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</si>
  <si>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</si>
  <si>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</si>
  <si>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</si>
  <si>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</si>
  <si>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</si>
  <si>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</si>
  <si>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</si>
  <si>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</si>
  <si>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</si>
  <si>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</si>
  <si>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</si>
  <si>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</si>
  <si>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</si>
  <si>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</si>
  <si>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</si>
  <si>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</si>
  <si>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</si>
  <si>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</si>
  <si>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</si>
  <si>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</si>
  <si>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</si>
  <si>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</si>
  <si>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</si>
  <si>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</si>
  <si>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</si>
  <si>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</si>
  <si>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</si>
  <si>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</si>
  <si>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</si>
  <si>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</si>
  <si>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</si>
  <si>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</si>
  <si>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</si>
  <si>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</si>
  <si>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</si>
  <si>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</si>
  <si>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</si>
  <si>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</si>
  <si>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</si>
  <si>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</si>
  <si>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</si>
  <si>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</si>
  <si>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</si>
  <si>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</si>
  <si>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</si>
  <si>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</si>
  <si>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</si>
  <si>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</si>
  <si>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</si>
  <si>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</si>
  <si>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</si>
  <si>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</si>
  <si>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</si>
  <si>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</si>
  <si>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</si>
  <si>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</si>
  <si>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</si>
  <si>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</si>
  <si>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</si>
  <si>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</si>
  <si>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</si>
  <si>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</si>
  <si>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</si>
  <si>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</si>
  <si>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</si>
  <si>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</si>
  <si>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</si>
  <si>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</si>
  <si>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</si>
  <si>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</si>
  <si>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</si>
  <si>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</si>
  <si>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</si>
  <si>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</si>
  <si>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</si>
  <si>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</si>
  <si>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</si>
  <si>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</si>
  <si>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</si>
  <si>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</si>
  <si>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</si>
  <si>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</si>
  <si>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</si>
  <si>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</si>
  <si>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</si>
  <si>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</si>
  <si>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</si>
  <si>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</si>
  <si>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</si>
  <si>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</si>
  <si>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</si>
  <si>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</si>
  <si>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</si>
  <si>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</si>
  <si>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</si>
  <si>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</si>
  <si>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</si>
  <si>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</si>
  <si>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</si>
  <si>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</si>
  <si>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</si>
  <si>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</si>
  <si>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</si>
  <si>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</si>
  <si>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</si>
  <si>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</si>
  <si>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</si>
  <si>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</si>
  <si>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</si>
  <si>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</si>
  <si>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</si>
  <si>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</si>
  <si>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</si>
  <si>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</si>
  <si>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</si>
  <si>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</si>
  <si>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</si>
  <si>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</si>
  <si>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</si>
  <si>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</si>
  <si>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</si>
  <si>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</si>
  <si>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</si>
  <si>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</si>
  <si>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</si>
  <si>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</si>
  <si>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</si>
  <si>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</si>
  <si>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</si>
  <si>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</si>
  <si>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</si>
  <si>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</si>
  <si>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</si>
  <si>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</si>
  <si>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</si>
  <si>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</si>
  <si>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</si>
  <si>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</si>
  <si>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</si>
  <si>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</si>
  <si>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</si>
  <si>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</si>
  <si>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</si>
  <si>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</si>
  <si>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</si>
  <si>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</si>
  <si>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</si>
  <si>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</si>
  <si>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</si>
  <si>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</si>
  <si>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</si>
  <si>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</si>
  <si>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</si>
  <si>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</si>
  <si>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</si>
  <si>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</si>
  <si>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</si>
  <si>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</si>
  <si>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</si>
  <si>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</si>
  <si>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</si>
  <si>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</si>
  <si>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</si>
  <si>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</si>
  <si>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</si>
  <si>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</si>
  <si>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</si>
  <si>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</si>
  <si>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</si>
  <si>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</si>
  <si>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</si>
  <si>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</si>
  <si>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</si>
  <si>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</si>
  <si>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</si>
  <si>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</si>
  <si>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</si>
  <si>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</si>
  <si>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</si>
  <si>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</si>
  <si>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</si>
  <si>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</si>
  <si>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</si>
  <si>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</si>
  <si>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</si>
  <si>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</si>
  <si>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</si>
  <si>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</si>
  <si>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</si>
  <si>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</si>
  <si>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</si>
  <si>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</si>
  <si>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</si>
  <si>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</si>
  <si>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</si>
  <si>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</si>
  <si>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</si>
  <si>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</si>
  <si>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</si>
  <si>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</si>
  <si>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</si>
  <si>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</si>
  <si>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</si>
  <si>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</si>
  <si>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</si>
  <si>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</si>
  <si>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</si>
  <si>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</si>
  <si>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</si>
  <si>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</si>
  <si>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</si>
  <si>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</si>
  <si>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</si>
  <si>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</si>
  <si>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</si>
  <si>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</si>
  <si>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</si>
  <si>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</si>
  <si>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</si>
  <si>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</si>
  <si>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</si>
  <si>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</si>
  <si>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</si>
  <si>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</si>
  <si>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</si>
  <si>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</si>
  <si>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</si>
  <si>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</si>
  <si>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</si>
  <si>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</si>
  <si>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</si>
  <si>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</si>
  <si>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</si>
  <si>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</si>
  <si>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</si>
  <si>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</si>
  <si>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</si>
  <si>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</si>
  <si>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</si>
  <si>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</si>
  <si>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</si>
  <si>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</si>
  <si>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</si>
  <si>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</si>
  <si>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</si>
  <si>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</si>
  <si>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</si>
  <si>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</si>
  <si>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</si>
  <si>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</si>
  <si>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</si>
  <si>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</si>
  <si>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</si>
  <si>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</si>
  <si>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</si>
  <si>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</si>
  <si>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</si>
  <si>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</si>
  <si>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</si>
  <si>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</si>
  <si>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</si>
  <si>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</si>
  <si>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</si>
  <si>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</si>
  <si>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</si>
  <si>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</si>
  <si>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</si>
  <si>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</si>
  <si>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</si>
  <si>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</si>
  <si>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</si>
  <si>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</si>
  <si>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</si>
  <si>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</si>
  <si>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</si>
  <si>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</si>
  <si>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</si>
  <si>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</si>
  <si>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</si>
  <si>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</si>
  <si>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</si>
  <si>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</si>
  <si>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</si>
  <si>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</si>
  <si>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</si>
  <si>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</si>
  <si>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</si>
  <si>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</si>
  <si>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</si>
  <si>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</si>
  <si>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</si>
  <si>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</si>
  <si>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</si>
  <si>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</si>
  <si>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</si>
  <si>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</si>
  <si>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</si>
  <si>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</si>
  <si>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</si>
  <si>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</si>
  <si>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</si>
  <si>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</si>
  <si>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</si>
  <si>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</si>
  <si>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</si>
  <si>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</si>
  <si>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</si>
  <si>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</si>
  <si>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</si>
  <si>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</si>
  <si>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</si>
  <si>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</si>
  <si>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</si>
  <si>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</si>
  <si>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</si>
  <si>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</si>
  <si>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</si>
  <si>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</si>
  <si>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</si>
  <si>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</si>
  <si>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</si>
  <si>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</si>
  <si>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</si>
  <si>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</si>
  <si>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</si>
  <si>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</si>
  <si>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</si>
  <si>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</si>
  <si>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</si>
  <si>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</si>
  <si>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</si>
  <si>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</si>
  <si>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</si>
  <si>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</si>
  <si>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</si>
  <si>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</si>
  <si>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</si>
  <si>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</si>
  <si>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</si>
  <si>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</si>
  <si>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</si>
  <si>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</si>
  <si>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</si>
  <si>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</si>
  <si>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</si>
  <si>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</si>
  <si>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</si>
  <si>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</si>
  <si>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</si>
  <si>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</si>
  <si>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</si>
  <si>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</si>
  <si>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</si>
  <si>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</si>
  <si>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</si>
  <si>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</si>
  <si>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</si>
  <si>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</si>
  <si>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</si>
  <si>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</si>
  <si>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</si>
  <si>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</si>
  <si>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</si>
  <si>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</si>
  <si>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</si>
  <si>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</si>
  <si>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</si>
  <si>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</si>
  <si>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</si>
  <si>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</si>
  <si>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</si>
  <si>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</si>
  <si>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</si>
  <si>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</si>
  <si>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</si>
  <si>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</si>
  <si>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</si>
  <si>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</si>
  <si>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</si>
  <si>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</si>
  <si>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</si>
  <si>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</si>
  <si>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</si>
  <si>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</si>
  <si>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</si>
  <si>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</si>
  <si>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</si>
  <si>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</si>
  <si>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</si>
  <si>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</si>
  <si>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</si>
  <si>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</si>
  <si>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</si>
  <si>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</si>
  <si>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</si>
  <si>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</si>
  <si>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</si>
  <si>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</si>
  <si>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</si>
  <si>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</si>
  <si>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</si>
  <si>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</si>
  <si>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</si>
  <si>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</si>
  <si>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</si>
  <si>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</si>
  <si>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</si>
  <si>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</si>
  <si>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</si>
  <si>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</si>
  <si>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</si>
  <si>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</si>
  <si>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</si>
  <si>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</si>
  <si>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</si>
  <si>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</si>
  <si>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</si>
  <si>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</si>
  <si>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</si>
  <si>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</si>
  <si>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</si>
  <si>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</si>
  <si>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</si>
  <si>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</si>
  <si>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</si>
  <si>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</si>
  <si>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</si>
  <si>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</si>
  <si>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</si>
  <si>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</si>
  <si>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</si>
  <si>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</si>
  <si>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</si>
  <si>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</si>
  <si>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</si>
  <si>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</si>
  <si>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</si>
  <si>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</si>
  <si>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</si>
  <si>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</si>
  <si>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</si>
  <si>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</si>
  <si>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</si>
  <si>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</si>
  <si>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</si>
  <si>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</si>
  <si>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</si>
  <si>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</si>
  <si>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</si>
  <si>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</si>
  <si>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</si>
  <si>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</si>
  <si>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</si>
  <si>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</si>
  <si>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</si>
  <si>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</si>
  <si>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</si>
  <si>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</si>
  <si>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</si>
  <si>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</si>
  <si>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</si>
  <si>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</si>
  <si>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</si>
  <si>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</si>
  <si>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</si>
  <si>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</si>
  <si>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</si>
  <si>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</si>
  <si>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</si>
  <si>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</si>
  <si>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</si>
  <si>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</si>
  <si>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</si>
  <si>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</si>
  <si>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</si>
  <si>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</si>
  <si>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</si>
  <si>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</si>
  <si>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</si>
  <si>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</si>
  <si>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</si>
  <si>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</si>
  <si>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</si>
  <si>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</si>
  <si>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</si>
  <si>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</si>
  <si>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</si>
  <si>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</si>
  <si>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</si>
  <si>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</si>
  <si>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</si>
  <si>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</si>
  <si>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</si>
  <si>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</si>
  <si>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</si>
  <si>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</si>
  <si>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</si>
  <si>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</si>
  <si>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</si>
  <si>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</si>
  <si>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</si>
  <si>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</si>
  <si>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</si>
  <si>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</si>
  <si>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</si>
  <si>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</si>
  <si>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</si>
  <si>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</si>
  <si>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</si>
  <si>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</si>
  <si>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</si>
  <si>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</si>
  <si>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</si>
  <si>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</si>
  <si>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</si>
  <si>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</si>
  <si>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</si>
  <si>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</si>
  <si>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</si>
  <si>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</si>
  <si>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</si>
  <si>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</si>
  <si>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</si>
  <si>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</si>
  <si>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</si>
  <si>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</si>
  <si>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</si>
  <si>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</si>
  <si>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</si>
  <si>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</si>
  <si>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</si>
  <si>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</si>
  <si>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</si>
  <si>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</si>
  <si>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</si>
  <si>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</si>
  <si>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</si>
  <si>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</si>
  <si>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</si>
  <si>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</si>
  <si>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</si>
  <si>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</si>
  <si>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</si>
  <si>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</si>
  <si>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</si>
  <si>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</si>
  <si>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</si>
  <si>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</si>
  <si>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</si>
  <si>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</si>
  <si>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</si>
  <si>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</si>
  <si>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</si>
  <si>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</si>
  <si>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</si>
  <si>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</si>
  <si>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</si>
  <si>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</si>
  <si>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</si>
  <si>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</si>
  <si>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</si>
  <si>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</si>
  <si>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</si>
  <si>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</si>
  <si>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</si>
  <si>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</si>
  <si>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</si>
  <si>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</si>
  <si>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</si>
  <si>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</si>
  <si>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</si>
  <si>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</si>
  <si>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</si>
  <si>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</si>
  <si>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</si>
  <si>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</si>
  <si>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</si>
  <si>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</si>
  <si>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</si>
  <si>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</si>
  <si>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</si>
  <si>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</si>
  <si>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</si>
  <si>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</si>
  <si>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</si>
  <si>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</si>
  <si>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</si>
  <si>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</si>
  <si>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</si>
  <si>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</si>
  <si>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</si>
  <si>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</si>
  <si>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</si>
  <si>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</si>
  <si>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</si>
  <si>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</si>
  <si>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</si>
  <si>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</si>
  <si>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</si>
  <si>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</si>
  <si>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</si>
  <si>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</si>
  <si>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</si>
  <si>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</si>
  <si>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</si>
  <si>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</si>
  <si>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</si>
  <si>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</si>
  <si>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</si>
  <si>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</si>
  <si>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</si>
  <si>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</si>
  <si>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</si>
  <si>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</si>
  <si>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</si>
  <si>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</si>
  <si>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</si>
  <si>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</si>
  <si>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</si>
  <si>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</si>
  <si>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</si>
  <si>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</si>
  <si>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</si>
  <si>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</si>
  <si>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</si>
  <si>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</si>
  <si>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</si>
  <si>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</si>
  <si>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</si>
  <si>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</si>
  <si>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</si>
  <si>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</si>
  <si>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</si>
  <si>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</si>
  <si>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</si>
  <si>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</si>
  <si>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</si>
  <si>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</si>
  <si>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</si>
  <si>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</si>
  <si>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</si>
  <si>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</si>
  <si>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</si>
  <si>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</si>
  <si>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</si>
  <si>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</si>
  <si>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</si>
  <si>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</si>
  <si>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</si>
  <si>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</si>
  <si>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</si>
  <si>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</si>
  <si>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</si>
  <si>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</si>
  <si>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</si>
  <si>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</si>
  <si>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</si>
  <si>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</si>
  <si>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</si>
  <si>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</si>
  <si>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</si>
  <si>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</si>
  <si>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</si>
  <si>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</si>
  <si>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</si>
  <si>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</si>
  <si>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</si>
  <si>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</si>
  <si>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</si>
  <si>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</si>
  <si>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</si>
  <si>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</si>
  <si>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</si>
  <si>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</si>
  <si>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</si>
  <si>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</si>
  <si>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</si>
  <si>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</si>
  <si>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</si>
  <si>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</si>
  <si>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</si>
  <si>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</si>
  <si>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</si>
  <si>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</si>
  <si>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</si>
  <si>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</si>
  <si>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</si>
  <si>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</si>
  <si>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</si>
  <si>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</si>
  <si>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</si>
  <si>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</si>
  <si>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</si>
  <si>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</si>
  <si>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</si>
  <si>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</si>
  <si>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</si>
  <si>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</si>
  <si>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</si>
  <si>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</si>
  <si>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</si>
  <si>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</si>
  <si>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</si>
  <si>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</si>
  <si>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</si>
  <si>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</si>
  <si>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</si>
  <si>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</si>
  <si>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</si>
  <si>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</si>
  <si>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</si>
  <si>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</si>
  <si>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</si>
  <si>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</si>
  <si>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</si>
  <si>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</si>
  <si>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</si>
  <si>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</si>
  <si>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</si>
  <si>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</si>
  <si>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</si>
  <si>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</si>
  <si>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</si>
  <si>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</si>
  <si>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</si>
  <si>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</si>
  <si>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</si>
  <si>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</si>
  <si>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</si>
  <si>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</si>
  <si>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</si>
  <si>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</si>
  <si>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</si>
  <si>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</si>
  <si>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</si>
  <si>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</si>
  <si>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</si>
  <si>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</si>
  <si>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</si>
  <si>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</si>
  <si>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</si>
  <si>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</si>
  <si>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</si>
  <si>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</si>
  <si>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</si>
  <si>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</si>
  <si>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</si>
  <si>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</si>
  <si>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</si>
  <si>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</si>
  <si>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</si>
  <si>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</si>
  <si>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</si>
  <si>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</si>
  <si>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</si>
  <si>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</si>
  <si>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</si>
  <si>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</si>
  <si>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</si>
  <si>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</si>
  <si>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</si>
  <si>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</si>
  <si>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</si>
  <si>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</si>
  <si>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</si>
  <si>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</si>
  <si>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</si>
  <si>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</si>
  <si>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</si>
  <si>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</si>
  <si>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</si>
  <si>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</si>
  <si>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</si>
  <si>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</si>
  <si>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</si>
  <si>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</si>
  <si>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</si>
  <si>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</si>
  <si>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</si>
  <si>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</si>
  <si>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</si>
  <si>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</si>
  <si>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</si>
  <si>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</si>
  <si>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</si>
  <si>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</si>
  <si>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</si>
  <si>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</si>
  <si>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</si>
  <si>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</si>
  <si>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</si>
  <si>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</si>
  <si>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</si>
  <si>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</si>
  <si>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</si>
  <si>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</si>
  <si>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</si>
  <si>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</si>
  <si>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</si>
  <si>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</si>
  <si>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</si>
  <si>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</si>
  <si>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</si>
  <si>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</si>
  <si>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</si>
  <si>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</si>
  <si>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</si>
  <si>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</si>
  <si>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</si>
  <si>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</si>
  <si>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</si>
  <si>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</si>
  <si>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</si>
  <si>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</si>
  <si>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</si>
  <si>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</si>
  <si>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</si>
  <si>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</si>
  <si>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</si>
  <si>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</si>
  <si>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</si>
  <si>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</si>
  <si>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</si>
  <si>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</si>
  <si>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</si>
  <si>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</si>
  <si>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</si>
  <si>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</si>
  <si>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</si>
  <si>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</si>
  <si>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</si>
  <si>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</si>
  <si>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</si>
  <si>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</si>
  <si>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</si>
  <si>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</si>
  <si>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</si>
  <si>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</si>
  <si>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</si>
  <si>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</si>
  <si>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</si>
  <si>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</si>
  <si>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</si>
  <si>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</si>
  <si>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</si>
  <si>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</si>
  <si>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</si>
  <si>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</si>
  <si>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</si>
  <si>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</si>
  <si>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</si>
  <si>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</si>
  <si>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</si>
  <si>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</si>
  <si>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</si>
  <si>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</si>
  <si>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</si>
  <si>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</si>
  <si>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</si>
  <si>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</si>
  <si>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</si>
  <si>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</si>
  <si>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</si>
  <si>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</si>
  <si>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</si>
  <si>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</si>
  <si>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</si>
  <si>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</si>
  <si>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</si>
  <si>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</si>
  <si>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</si>
  <si>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</si>
  <si>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</si>
  <si>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</si>
  <si>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</si>
  <si>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</si>
  <si>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</si>
  <si>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</si>
  <si>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</si>
  <si>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</si>
  <si>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</si>
  <si>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</si>
  <si>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</si>
  <si>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</si>
  <si>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</si>
  <si>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</si>
  <si>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</si>
  <si>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</si>
  <si>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</si>
  <si>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</si>
  <si>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</si>
  <si>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</si>
  <si>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</si>
  <si>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</si>
  <si>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</si>
  <si>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</si>
  <si>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</si>
  <si>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</si>
  <si>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</si>
  <si>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</si>
  <si>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</si>
  <si>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</si>
  <si>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</si>
  <si>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</si>
  <si>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</si>
  <si>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</si>
  <si>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</si>
  <si>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</si>
  <si>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</si>
  <si>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</si>
  <si>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</si>
  <si>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</si>
  <si>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</si>
  <si>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</si>
  <si>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</si>
  <si>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</si>
  <si>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</si>
  <si>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</si>
  <si>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</si>
  <si>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</si>
  <si>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</si>
  <si>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</si>
  <si>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</si>
  <si>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</si>
  <si>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</si>
  <si>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</si>
  <si>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</si>
  <si>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</si>
  <si>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</si>
  <si>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</si>
  <si>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</si>
  <si>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</si>
  <si>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</si>
  <si>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</si>
  <si>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</si>
  <si>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</si>
  <si>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</si>
  <si>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</si>
  <si>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</si>
  <si>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</si>
  <si>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</si>
  <si>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</si>
  <si>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</si>
  <si>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</si>
  <si>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</si>
  <si>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</si>
  <si>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</si>
  <si>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</si>
  <si>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</si>
  <si>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</si>
  <si>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</si>
  <si>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</si>
  <si>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</si>
  <si>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</si>
  <si>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</si>
  <si>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</si>
  <si>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</si>
  <si>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</si>
  <si>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</si>
  <si>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</si>
  <si>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</si>
  <si>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</si>
  <si>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</si>
  <si>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</si>
  <si>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</si>
  <si>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</si>
  <si>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</si>
  <si>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</si>
  <si>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</si>
  <si>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</si>
  <si>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</si>
  <si>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</si>
  <si>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</si>
  <si>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</si>
  <si>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</si>
  <si>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</si>
  <si>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</si>
  <si>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</si>
  <si>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</si>
  <si>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</si>
  <si>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</si>
  <si>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</si>
  <si>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</si>
  <si>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</si>
  <si>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</si>
  <si>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</si>
  <si>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</si>
  <si>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</si>
  <si>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</si>
  <si>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</si>
  <si>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</si>
  <si>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</si>
  <si>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</si>
  <si>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</si>
  <si>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</si>
  <si>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</si>
  <si>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</si>
  <si>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</si>
  <si>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</si>
  <si>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</si>
  <si>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</si>
  <si>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</si>
  <si>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</si>
  <si>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</si>
  <si>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</si>
  <si>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</si>
  <si>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</si>
  <si>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</si>
  <si>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</si>
  <si>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</si>
  <si>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</si>
  <si>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</si>
  <si>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</si>
  <si>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</si>
  <si>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</si>
  <si>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</si>
  <si>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</si>
  <si>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</si>
  <si>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</si>
  <si>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</si>
  <si>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</si>
  <si>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</si>
  <si>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</si>
  <si>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</si>
  <si>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</si>
  <si>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</si>
  <si>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</si>
  <si>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</si>
  <si>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</si>
  <si>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</si>
  <si>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</si>
  <si>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</si>
  <si>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</si>
  <si>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</si>
  <si>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</si>
  <si>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</si>
  <si>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</si>
  <si>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</si>
  <si>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</si>
  <si>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</si>
  <si>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</si>
  <si>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</si>
  <si>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</si>
  <si>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</si>
  <si>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</si>
  <si>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</si>
  <si>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</si>
  <si>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</si>
  <si>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</si>
  <si>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</si>
  <si>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</si>
  <si>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</si>
  <si>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</si>
  <si>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</si>
  <si>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</si>
  <si>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</si>
  <si>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</si>
  <si>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</si>
  <si>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</si>
  <si>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</si>
  <si>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</si>
  <si>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</si>
  <si>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</si>
  <si>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</si>
  <si>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</si>
  <si>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</si>
  <si>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</si>
  <si>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</si>
  <si>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</si>
  <si>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</si>
  <si>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</si>
  <si>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</si>
  <si>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</si>
  <si>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</si>
  <si>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</si>
  <si>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</si>
  <si>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</si>
  <si>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</si>
  <si>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</si>
  <si>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</si>
  <si>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</si>
  <si>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</si>
  <si>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</si>
  <si>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</si>
  <si>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</si>
  <si>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</si>
  <si>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</si>
  <si>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</si>
  <si>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</si>
  <si>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</si>
  <si>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</si>
  <si>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</si>
  <si>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</si>
  <si>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</si>
  <si>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</si>
  <si>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</si>
  <si>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</si>
  <si>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</si>
  <si>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</si>
  <si>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</si>
  <si>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</si>
  <si>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</si>
  <si>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</si>
  <si>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</si>
  <si>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</si>
  <si>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</si>
  <si>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</si>
  <si>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</si>
  <si>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</si>
  <si>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</si>
  <si>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</si>
  <si>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</si>
  <si>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</si>
  <si>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</si>
  <si>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</si>
  <si>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</si>
  <si>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</si>
  <si>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</si>
  <si>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</si>
  <si>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</si>
  <si>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</si>
  <si>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</si>
  <si>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</si>
  <si>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</si>
  <si>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</si>
  <si>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</si>
  <si>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</si>
  <si>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</si>
  <si>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</si>
  <si>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</si>
  <si>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</si>
  <si>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</si>
  <si>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</si>
  <si>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</si>
  <si>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</si>
  <si>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</si>
  <si>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</si>
  <si>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</si>
  <si>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</si>
  <si>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</si>
  <si>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</si>
  <si>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</si>
  <si>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</si>
  <si>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</si>
  <si>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</si>
  <si>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</si>
  <si>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</si>
  <si>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</si>
  <si>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</si>
  <si>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</si>
  <si>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</si>
  <si>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</si>
  <si>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</si>
  <si>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</si>
  <si>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</si>
  <si>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</si>
  <si>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</si>
  <si>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</si>
  <si>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</si>
  <si>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</si>
  <si>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</si>
  <si>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</si>
  <si>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</si>
  <si>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</si>
  <si>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</si>
  <si>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</si>
  <si>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</si>
  <si>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</si>
  <si>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</si>
  <si>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</si>
  <si>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</si>
  <si>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</si>
  <si>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</si>
  <si>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</si>
  <si>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</si>
  <si>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</si>
  <si>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</si>
  <si>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</si>
  <si>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</si>
  <si>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</si>
  <si>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</si>
  <si>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</si>
  <si>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</si>
  <si>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</si>
  <si>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</si>
  <si>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</si>
  <si>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</si>
  <si>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</si>
  <si>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</si>
  <si>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</si>
  <si>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</si>
  <si>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</si>
  <si>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</si>
  <si>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</si>
  <si>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</si>
  <si>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</si>
  <si>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</si>
  <si>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</si>
  <si>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</si>
  <si>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</si>
  <si>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</si>
  <si>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</si>
  <si>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</si>
  <si>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</si>
  <si>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</si>
  <si>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</si>
  <si>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</si>
  <si>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</si>
  <si>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</si>
  <si>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</si>
  <si>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</si>
  <si>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</si>
  <si>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</si>
  <si>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</si>
  <si>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</si>
  <si>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</si>
  <si>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</si>
  <si>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</si>
  <si>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</si>
  <si>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</si>
  <si>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</si>
  <si>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</si>
  <si>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</si>
  <si>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</si>
  <si>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</si>
  <si>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</si>
  <si>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</si>
  <si>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</si>
  <si>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</si>
  <si>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</si>
  <si>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</si>
  <si>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</si>
  <si>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</si>
  <si>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</si>
  <si>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</si>
  <si>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</si>
  <si>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</si>
  <si>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</si>
  <si>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</si>
  <si>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</si>
  <si>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</si>
  <si>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</si>
  <si>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</si>
  <si>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</si>
  <si>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</si>
  <si>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</si>
  <si>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</si>
  <si>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</si>
  <si>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</si>
  <si>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</si>
  <si>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</si>
  <si>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</si>
  <si>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</si>
  <si>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</si>
  <si>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</si>
  <si>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</si>
  <si>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</si>
  <si>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</si>
  <si>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</si>
  <si>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</si>
  <si>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</si>
  <si>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</si>
  <si>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</si>
  <si>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</si>
  <si>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</si>
  <si>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</si>
  <si>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</si>
  <si>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</si>
  <si>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</si>
  <si>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</si>
  <si>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</si>
  <si>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</si>
  <si>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</si>
  <si>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</si>
  <si>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</si>
  <si>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</si>
  <si>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</si>
  <si>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</si>
  <si>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</si>
  <si>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</si>
  <si>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</si>
  <si>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</si>
  <si>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</si>
  <si>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</si>
  <si>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</si>
  <si>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</si>
  <si>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</si>
  <si>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</si>
  <si>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</si>
  <si>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</si>
  <si>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</si>
  <si>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</si>
  <si>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</si>
  <si>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</si>
  <si>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</si>
  <si>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</si>
  <si>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</si>
  <si>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</si>
  <si>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</si>
  <si>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</si>
  <si>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</si>
  <si>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</si>
  <si>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</si>
  <si>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</si>
  <si>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</si>
  <si>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</si>
  <si>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</si>
  <si>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</si>
  <si>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</si>
  <si>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</si>
  <si>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</si>
  <si>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</si>
  <si>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</si>
  <si>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</si>
  <si>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</si>
  <si>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</si>
  <si>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</si>
  <si>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</si>
  <si>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</si>
  <si>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</si>
  <si>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</si>
  <si>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</si>
  <si>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</si>
  <si>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</si>
  <si>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</si>
  <si>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</si>
  <si>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</si>
  <si>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</si>
  <si>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</si>
  <si>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</si>
  <si>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</si>
  <si>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</si>
  <si>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</si>
  <si>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</si>
  <si>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</si>
  <si>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</si>
  <si>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</si>
  <si>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</si>
  <si>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</si>
  <si>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</si>
  <si>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</si>
  <si>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</si>
  <si>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</si>
  <si>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</si>
  <si>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</si>
  <si>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</si>
  <si>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</si>
  <si>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</si>
  <si>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</si>
  <si>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</si>
  <si>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</si>
  <si>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</si>
  <si>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</si>
  <si>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</si>
  <si>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</si>
  <si>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</si>
  <si>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</si>
  <si>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</si>
  <si>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</si>
  <si>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</si>
  <si>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</si>
  <si>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</si>
  <si>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</si>
  <si>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</si>
  <si>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</si>
  <si>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</si>
  <si>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</si>
  <si>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</si>
  <si>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</si>
  <si>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</si>
  <si>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</si>
  <si>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</si>
  <si>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</si>
  <si>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</si>
  <si>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</si>
  <si>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</si>
  <si>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</si>
  <si>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</si>
  <si>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</si>
  <si>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</si>
  <si>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</si>
  <si>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</si>
  <si>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</si>
  <si>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</si>
  <si>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</si>
  <si>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</si>
  <si>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</si>
  <si>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</si>
  <si>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</si>
  <si>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</si>
  <si>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</si>
  <si>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</si>
  <si>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</si>
  <si>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</si>
  <si>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</si>
  <si>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</si>
  <si>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</si>
  <si>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</si>
  <si>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</si>
  <si>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</si>
  <si>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</si>
  <si>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</si>
  <si>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</si>
  <si>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</si>
  <si>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</si>
  <si>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</si>
  <si>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</si>
  <si>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</si>
  <si>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</si>
  <si>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</si>
  <si>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</si>
  <si>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</si>
  <si>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</si>
  <si>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</si>
  <si>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</si>
  <si>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</si>
  <si>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</si>
  <si>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</si>
  <si>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</si>
  <si>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</si>
  <si>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</si>
  <si>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</si>
  <si>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</si>
  <si>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</si>
  <si>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</si>
  <si>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</si>
  <si>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</si>
  <si>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</si>
  <si>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</si>
  <si>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</si>
  <si>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</si>
  <si>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</si>
  <si>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</si>
  <si>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</si>
  <si>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</si>
  <si>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</si>
  <si>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</si>
  <si>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</si>
  <si>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</si>
  <si>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</si>
  <si>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</si>
  <si>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</si>
  <si>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</si>
  <si>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</si>
  <si>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</si>
  <si>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</si>
  <si>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</si>
  <si>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</si>
  <si>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</si>
  <si>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</si>
  <si>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</si>
  <si>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</si>
  <si>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</si>
  <si>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</si>
  <si>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</si>
  <si>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</si>
  <si>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</si>
  <si>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</si>
  <si>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</si>
  <si>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</si>
  <si>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</si>
  <si>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</si>
  <si>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</si>
  <si>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</si>
  <si>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</si>
  <si>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</si>
  <si>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</si>
  <si>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</si>
  <si>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</si>
  <si>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</si>
  <si>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</si>
  <si>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</si>
  <si>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</si>
  <si>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</si>
  <si>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</si>
  <si>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</si>
  <si>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</si>
  <si>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</si>
  <si>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</si>
  <si>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</si>
  <si>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</si>
  <si>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</si>
  <si>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</si>
  <si>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</si>
  <si>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</si>
  <si>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</si>
  <si>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</si>
  <si>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</si>
  <si>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</si>
  <si>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</si>
  <si>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</si>
  <si>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</si>
  <si>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</si>
  <si>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</si>
  <si>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</si>
  <si>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</si>
  <si>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</si>
  <si>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</si>
  <si>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</si>
  <si>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</si>
  <si>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</si>
  <si>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</si>
  <si>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</si>
  <si>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</si>
  <si>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</si>
  <si>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</si>
  <si>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</si>
  <si>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</si>
  <si>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</si>
  <si>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</si>
  <si>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</si>
  <si>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</si>
  <si>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</si>
  <si>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</si>
  <si>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</si>
  <si>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</si>
  <si>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</si>
  <si>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</si>
  <si>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</si>
  <si>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</si>
  <si>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</si>
  <si>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</si>
  <si>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</si>
  <si>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</si>
  <si>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</si>
  <si>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</si>
  <si>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</si>
  <si>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</si>
  <si>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</si>
  <si>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</si>
  <si>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</si>
  <si>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</si>
  <si>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</si>
  <si>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</si>
  <si>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</si>
  <si>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</si>
  <si>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</si>
  <si>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</si>
  <si>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</si>
  <si>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</si>
  <si>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</si>
  <si>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</si>
  <si>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</si>
  <si>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</si>
  <si>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</si>
  <si>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</si>
  <si>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</si>
  <si>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</si>
  <si>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</si>
  <si>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</si>
  <si>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</si>
  <si>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</si>
  <si>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</si>
  <si>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</si>
  <si>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</si>
  <si>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</si>
  <si>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</si>
  <si>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</si>
  <si>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</si>
  <si>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</si>
  <si>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</si>
  <si>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</si>
  <si>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</si>
  <si>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</si>
  <si>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</si>
  <si>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</si>
  <si>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</si>
  <si>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</si>
  <si>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</si>
  <si>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</si>
  <si>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</si>
  <si>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</si>
  <si>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</si>
  <si>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</si>
  <si>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</si>
  <si>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</si>
  <si>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</si>
  <si>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</si>
  <si>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</si>
  <si>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</si>
  <si>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</si>
  <si>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</si>
  <si>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</si>
  <si>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</si>
  <si>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</si>
  <si>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</si>
  <si>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</si>
  <si>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</si>
  <si>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</si>
  <si>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</si>
  <si>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</si>
  <si>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</si>
  <si>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</si>
  <si>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</si>
  <si>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</si>
  <si>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</si>
  <si>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</si>
  <si>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</si>
  <si>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</si>
  <si>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</si>
  <si>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</si>
  <si>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</si>
  <si>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</si>
  <si>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</si>
  <si>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</si>
  <si>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</si>
  <si>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</si>
  <si>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</si>
  <si>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</si>
  <si>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</si>
  <si>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</si>
  <si>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</si>
  <si>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</si>
  <si>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</si>
  <si>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</si>
  <si>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</si>
  <si>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</si>
  <si>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</si>
  <si>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</si>
  <si>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</si>
  <si>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</si>
  <si>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</si>
  <si>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</si>
  <si>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</si>
  <si>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</si>
  <si>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</si>
  <si>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</si>
  <si>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</si>
  <si>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</si>
  <si>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</si>
  <si>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</si>
  <si>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</si>
  <si>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</si>
  <si>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</si>
  <si>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</si>
  <si>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</si>
  <si>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</si>
  <si>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</si>
  <si>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</si>
  <si>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</si>
  <si>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</si>
  <si>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</si>
  <si>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</si>
  <si>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</si>
  <si>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</si>
  <si>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</si>
  <si>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</si>
  <si>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</si>
  <si>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</si>
  <si>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</si>
  <si>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</si>
  <si>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</si>
  <si>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</si>
  <si>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</si>
  <si>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</si>
  <si>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</si>
  <si>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</si>
  <si>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</si>
  <si>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</si>
  <si>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</si>
  <si>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</si>
  <si>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</si>
  <si>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</si>
  <si>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</si>
  <si>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</si>
  <si>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</si>
  <si>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</si>
  <si>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</si>
  <si>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</si>
  <si>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</si>
  <si>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</si>
  <si>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</si>
  <si>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</si>
  <si>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</si>
  <si>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</si>
  <si>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</si>
  <si>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</si>
  <si>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</si>
  <si>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</si>
  <si>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</si>
  <si>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</si>
  <si>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</si>
  <si>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</si>
  <si>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</si>
  <si>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</si>
  <si>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</si>
  <si>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</si>
  <si>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</si>
  <si>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</si>
  <si>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</si>
  <si>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</si>
  <si>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</si>
  <si>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</si>
  <si>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</si>
  <si>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</si>
  <si>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</si>
  <si>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</si>
  <si>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</si>
  <si>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</si>
  <si>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</si>
  <si>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</si>
  <si>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</si>
  <si>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</si>
  <si>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</si>
  <si>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</si>
  <si>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</si>
  <si>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</si>
  <si>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</si>
  <si>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</si>
  <si>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</si>
  <si>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</si>
  <si>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</si>
  <si>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</si>
  <si>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</si>
  <si>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</si>
  <si>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</si>
  <si>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</si>
  <si>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</si>
  <si>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</si>
  <si>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</si>
  <si>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</si>
  <si>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</si>
  <si>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</si>
  <si>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</si>
  <si>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</si>
  <si>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</si>
  <si>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</si>
  <si>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</si>
  <si>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</si>
  <si>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</si>
  <si>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</si>
  <si>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</si>
  <si>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</si>
  <si>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</si>
  <si>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</si>
  <si>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</si>
  <si>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</si>
  <si>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</si>
  <si>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</si>
  <si>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</si>
  <si>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</si>
  <si>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</si>
  <si>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</si>
  <si>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</si>
  <si>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</si>
  <si>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</si>
  <si>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</si>
  <si>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</si>
  <si>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</si>
  <si>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</si>
  <si>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</si>
  <si>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</si>
  <si>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</si>
  <si>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</si>
  <si>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</si>
  <si>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</si>
  <si>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</si>
  <si>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</si>
  <si>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</si>
  <si>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</si>
  <si>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</si>
  <si>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</si>
  <si>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</si>
  <si>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</si>
  <si>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</si>
  <si>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</si>
  <si>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</si>
  <si>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</si>
  <si>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</si>
  <si>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</si>
  <si>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</si>
  <si>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</si>
  <si>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</si>
  <si>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</si>
  <si>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</si>
  <si>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</si>
  <si>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</si>
  <si>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</si>
  <si>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</si>
  <si>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</si>
  <si>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</si>
  <si>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</si>
  <si>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</si>
  <si>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</si>
  <si>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</si>
  <si>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</si>
  <si>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</si>
  <si>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</si>
  <si>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</si>
  <si>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</si>
  <si>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</si>
  <si>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</si>
  <si>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</si>
  <si>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</si>
  <si>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</si>
  <si>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</si>
  <si>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</si>
  <si>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</si>
  <si>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</si>
  <si>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</si>
  <si>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</si>
  <si>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</si>
  <si>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</si>
  <si>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</si>
  <si>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</si>
  <si>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</si>
  <si>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</si>
  <si>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</si>
  <si>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</si>
  <si>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</si>
  <si>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</si>
  <si>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</si>
  <si>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</si>
  <si>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</si>
  <si>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</si>
  <si>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</si>
  <si>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</si>
  <si>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</si>
  <si>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</si>
  <si>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</si>
  <si>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</si>
  <si>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</si>
  <si>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</si>
  <si>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</si>
  <si>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</si>
  <si>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</si>
  <si>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</si>
  <si>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</si>
  <si>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</si>
  <si>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</si>
  <si>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</si>
  <si>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</si>
  <si>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</si>
  <si>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</si>
  <si>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</si>
  <si>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</si>
  <si>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</si>
  <si>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</si>
  <si>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</si>
  <si>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</si>
  <si>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</si>
  <si>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</si>
  <si>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</si>
  <si>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</si>
  <si>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</si>
  <si>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</si>
  <si>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</si>
  <si>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</si>
  <si>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</si>
  <si>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</si>
  <si>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</si>
  <si>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</si>
  <si>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</si>
  <si>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</si>
  <si>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</si>
  <si>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</si>
  <si>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</si>
  <si>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</si>
  <si>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</si>
  <si>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</si>
  <si>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</si>
  <si>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</si>
  <si>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</si>
  <si>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</si>
  <si>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</si>
  <si>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</si>
  <si>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</si>
  <si>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</si>
  <si>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</si>
  <si>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</si>
  <si>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</si>
  <si>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</si>
  <si>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</si>
  <si>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</si>
  <si>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</si>
  <si>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</si>
  <si>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</si>
  <si>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</si>
  <si>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</si>
  <si>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</si>
  <si>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</si>
  <si>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</si>
  <si>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</si>
  <si>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</si>
  <si>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</si>
  <si>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</si>
  <si>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</si>
  <si>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</si>
  <si>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</si>
  <si>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</si>
  <si>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</si>
  <si>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</si>
  <si>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</si>
  <si>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</si>
  <si>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</si>
  <si>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</si>
  <si>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</si>
  <si>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</si>
  <si>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</si>
  <si>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</si>
  <si>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</si>
  <si>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</si>
  <si>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</si>
  <si>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</si>
  <si>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</si>
  <si>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</si>
  <si>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</si>
  <si>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</si>
  <si>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</si>
  <si>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</si>
  <si>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</si>
  <si>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</si>
  <si>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</si>
  <si>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</si>
  <si>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</si>
  <si>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</si>
  <si>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</si>
  <si>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</si>
  <si>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</si>
  <si>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</si>
  <si>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</si>
  <si>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</si>
  <si>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</si>
  <si>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</si>
  <si>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</si>
  <si>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</si>
  <si>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</si>
  <si>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</si>
  <si>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</si>
  <si>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</si>
  <si>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</si>
  <si>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</si>
  <si>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</si>
  <si>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</si>
  <si>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</si>
  <si>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</si>
  <si>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</si>
  <si>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</si>
  <si>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</si>
  <si>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</si>
  <si>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</si>
  <si>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</si>
  <si>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</si>
  <si>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</si>
  <si>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</si>
  <si>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</si>
  <si>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</si>
  <si>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</si>
  <si>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</si>
  <si>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</si>
  <si>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</si>
  <si>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</si>
  <si>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</si>
  <si>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</si>
  <si>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</si>
  <si>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</si>
  <si>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</si>
  <si>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</si>
  <si>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</si>
  <si>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</si>
  <si>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</si>
  <si>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</si>
  <si>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</si>
  <si>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</si>
  <si>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</si>
  <si>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</si>
  <si>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</si>
  <si>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</si>
  <si>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</si>
  <si>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</si>
  <si>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</si>
  <si>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</si>
  <si>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</si>
  <si>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</si>
  <si>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</si>
  <si>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</si>
  <si>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</si>
  <si>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</si>
  <si>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</si>
  <si>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</si>
  <si>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</si>
  <si>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</si>
  <si>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</si>
  <si>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</si>
  <si>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</si>
  <si>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</si>
  <si>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</si>
  <si>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</si>
  <si>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</si>
  <si>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</si>
  <si>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</si>
  <si>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</si>
  <si>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</si>
  <si>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</si>
  <si>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</si>
  <si>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</si>
  <si>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</si>
  <si>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</si>
  <si>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</si>
  <si>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</si>
  <si>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</si>
  <si>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</si>
  <si>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</si>
  <si>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</si>
  <si>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</si>
  <si>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</si>
  <si>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</si>
  <si>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</si>
  <si>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</si>
  <si>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</si>
  <si>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</si>
  <si>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</si>
  <si>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</si>
  <si>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</si>
  <si>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</si>
  <si>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</si>
  <si>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</si>
  <si>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</si>
  <si>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</si>
  <si>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</si>
  <si>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</si>
  <si>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</si>
  <si>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</si>
  <si>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</si>
  <si>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</si>
  <si>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</si>
  <si>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</si>
  <si>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</si>
  <si>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</si>
  <si>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</si>
  <si>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</si>
  <si>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</si>
  <si>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</si>
  <si>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</si>
  <si>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</si>
  <si>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</si>
  <si>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</si>
  <si>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</si>
  <si>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</si>
  <si>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</si>
  <si>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</si>
  <si>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</si>
  <si>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</si>
  <si>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</si>
  <si>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</si>
  <si>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</si>
  <si>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</si>
  <si>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</si>
  <si>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</si>
  <si>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</si>
  <si>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</si>
  <si>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</si>
  <si>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</si>
  <si>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</si>
  <si>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</si>
  <si>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</si>
  <si>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</si>
  <si>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</si>
  <si>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</si>
  <si>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</si>
  <si>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</si>
  <si>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</si>
  <si>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</si>
  <si>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</si>
  <si>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</si>
  <si>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</si>
  <si>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</si>
  <si>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</si>
  <si>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</si>
  <si>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</si>
  <si>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</si>
  <si>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</si>
  <si>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</si>
  <si>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</si>
  <si>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</si>
  <si>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</si>
  <si>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</si>
  <si>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</si>
  <si>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</si>
  <si>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</si>
  <si>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</si>
  <si>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</si>
  <si>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</si>
  <si>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</si>
  <si>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</si>
  <si>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</si>
  <si>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</si>
  <si>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</si>
  <si>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</si>
  <si>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</si>
  <si>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</si>
  <si>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</si>
  <si>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</si>
  <si>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</si>
  <si>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</si>
  <si>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</si>
  <si>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</si>
  <si>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</si>
  <si>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</si>
  <si>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</si>
  <si>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</si>
  <si>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</si>
  <si>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</si>
  <si>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</si>
  <si>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</si>
  <si>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</si>
  <si>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</si>
  <si>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</si>
  <si>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</si>
  <si>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</si>
  <si>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</si>
  <si>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</si>
  <si>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</si>
  <si>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</si>
  <si>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</si>
  <si>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</si>
  <si>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</si>
  <si>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</si>
  <si>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</si>
  <si>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</si>
  <si>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</si>
  <si>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</si>
  <si>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</si>
  <si>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</si>
  <si>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</si>
  <si>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</si>
  <si>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</si>
  <si>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</si>
  <si>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</si>
  <si>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</si>
  <si>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</si>
  <si>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</si>
  <si>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</si>
  <si>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</si>
  <si>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</si>
  <si>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</si>
  <si>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</si>
  <si>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</si>
  <si>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</si>
  <si>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</si>
  <si>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</si>
  <si>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</si>
  <si>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</si>
  <si>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</si>
  <si>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</si>
  <si>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</si>
  <si>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</si>
  <si>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</si>
  <si>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</si>
  <si>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</si>
  <si>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</si>
  <si>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</si>
  <si>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</si>
  <si>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</si>
  <si>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</si>
  <si>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</si>
  <si>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</si>
  <si>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</si>
  <si>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</si>
  <si>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</si>
  <si>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</si>
  <si>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</si>
  <si>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</si>
  <si>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</si>
  <si>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</si>
  <si>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</si>
  <si>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</si>
  <si>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</si>
  <si>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</si>
  <si>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</si>
  <si>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</si>
  <si>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</si>
  <si>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</si>
  <si>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</si>
  <si>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</si>
  <si>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</si>
  <si>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</si>
  <si>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</si>
  <si>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</si>
  <si>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</si>
  <si>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</si>
  <si>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</si>
  <si>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</si>
  <si>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</si>
  <si>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</si>
  <si>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</si>
  <si>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</si>
  <si>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</si>
  <si>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</si>
  <si>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</si>
  <si>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</si>
  <si>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</si>
  <si>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</si>
  <si>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</si>
  <si>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</si>
  <si>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</si>
  <si>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</si>
  <si>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</si>
  <si>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</si>
  <si>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</si>
  <si>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</si>
  <si>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</si>
  <si>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</si>
  <si>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</si>
  <si>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</si>
  <si>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</si>
  <si>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</si>
  <si>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</si>
  <si>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</si>
  <si>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</si>
  <si>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</si>
  <si>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</si>
  <si>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</si>
  <si>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</si>
  <si>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</si>
  <si>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</si>
  <si>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</si>
  <si>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</si>
  <si>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</si>
  <si>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</si>
  <si>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</si>
  <si>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</si>
  <si>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</si>
  <si>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</si>
  <si>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</si>
  <si>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</si>
  <si>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</si>
  <si>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</si>
  <si>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</si>
  <si>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</si>
  <si>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</si>
  <si>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</si>
  <si>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</si>
  <si>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</si>
  <si>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</si>
  <si>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</si>
  <si>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</si>
  <si>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</si>
  <si>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</si>
  <si>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</si>
  <si>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</si>
  <si>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</si>
  <si>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</si>
  <si>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</si>
  <si>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</si>
  <si>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</si>
  <si>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</si>
  <si>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</si>
  <si>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</si>
  <si>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</si>
  <si>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</si>
  <si>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</si>
  <si>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</si>
  <si>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</si>
  <si>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</si>
  <si>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</si>
  <si>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</si>
  <si>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</si>
  <si>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</si>
  <si>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</si>
  <si>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</si>
  <si>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</si>
  <si>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</si>
  <si>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</si>
  <si>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</si>
  <si>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</si>
  <si>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</si>
  <si>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</si>
  <si>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</si>
  <si>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</si>
  <si>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</si>
  <si>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</si>
  <si>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</si>
  <si>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</si>
  <si>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</si>
  <si>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</si>
  <si>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</si>
  <si>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</si>
  <si>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</si>
  <si>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</si>
  <si>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</si>
  <si>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</si>
  <si>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</si>
  <si>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</si>
  <si>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</si>
  <si>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</si>
  <si>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</si>
  <si>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</si>
  <si>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</si>
  <si>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</si>
  <si>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</si>
  <si>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</si>
  <si>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</si>
  <si>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</si>
  <si>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</si>
  <si>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</si>
  <si>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</si>
  <si>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</si>
  <si>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</si>
  <si>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</si>
  <si>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</si>
  <si>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</si>
  <si>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</si>
  <si>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</si>
  <si>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</si>
  <si>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</si>
  <si>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</si>
  <si>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</si>
  <si>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</si>
  <si>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</si>
  <si>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</si>
  <si>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</si>
  <si>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</si>
  <si>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</si>
  <si>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</si>
  <si>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</si>
  <si>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</si>
  <si>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</si>
  <si>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</si>
  <si>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</si>
  <si>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</si>
  <si>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</si>
  <si>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</si>
  <si>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</si>
  <si>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</si>
  <si>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</si>
  <si>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</si>
  <si>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</si>
  <si>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</si>
  <si>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</si>
  <si>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</si>
  <si>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</si>
  <si>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</si>
  <si>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</si>
  <si>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</si>
  <si>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</si>
  <si>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</si>
  <si>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</si>
  <si>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</si>
  <si>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</si>
  <si>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</si>
  <si>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</si>
  <si>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</si>
  <si>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</si>
  <si>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</si>
  <si>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</si>
  <si>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</si>
  <si>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</si>
  <si>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</si>
  <si>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</si>
  <si>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</si>
  <si>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</si>
  <si>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</si>
  <si>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</si>
  <si>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</si>
  <si>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</si>
  <si>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</si>
  <si>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</si>
  <si>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</si>
  <si>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</si>
  <si>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</si>
  <si>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</si>
  <si>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</si>
  <si>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</si>
  <si>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</si>
  <si>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</si>
  <si>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</si>
  <si>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</si>
  <si>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</si>
  <si>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</si>
  <si>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</si>
  <si>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</si>
  <si>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</si>
  <si>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</si>
  <si>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</si>
  <si>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</si>
  <si>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</si>
  <si>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</si>
  <si>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</si>
  <si>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</si>
  <si>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</si>
  <si>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</si>
  <si>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</si>
  <si>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</si>
  <si>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</si>
  <si>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</si>
  <si>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</si>
  <si>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</si>
  <si>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</si>
  <si>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</si>
  <si>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</si>
  <si>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</si>
  <si>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</si>
  <si>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</si>
  <si>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</si>
  <si>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</si>
  <si>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</si>
  <si>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</si>
  <si>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</si>
  <si>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</si>
  <si>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</si>
  <si>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</si>
  <si>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</si>
  <si>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</si>
  <si>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</si>
  <si>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</si>
  <si>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</si>
  <si>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</si>
  <si>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</si>
  <si>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</si>
  <si>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</si>
  <si>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</si>
  <si>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</si>
  <si>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</si>
  <si>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</si>
  <si>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</si>
  <si>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</si>
  <si>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</si>
  <si>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</si>
  <si>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</si>
  <si>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</si>
  <si>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</si>
  <si>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</si>
  <si>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</si>
  <si>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</si>
  <si>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</si>
  <si>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</si>
  <si>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</si>
  <si>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</si>
  <si>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</si>
  <si>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</si>
  <si>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</si>
  <si>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</si>
  <si>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</si>
  <si>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</si>
  <si>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</si>
  <si>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</si>
  <si>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</si>
  <si>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</si>
  <si>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</si>
  <si>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</si>
  <si>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</si>
  <si>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</si>
  <si>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</si>
  <si>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</si>
  <si>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</si>
  <si>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</si>
  <si>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</si>
  <si>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</si>
  <si>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</si>
  <si>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</si>
  <si>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</si>
  <si>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</si>
  <si>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</si>
  <si>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</si>
  <si>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</si>
  <si>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</si>
  <si>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</si>
  <si>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</si>
  <si>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</si>
  <si>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</si>
  <si>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</si>
  <si>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</si>
  <si>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</si>
  <si>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</si>
  <si>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</si>
  <si>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</si>
  <si>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</si>
  <si>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</si>
  <si>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</si>
  <si>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</si>
  <si>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</si>
  <si>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</si>
  <si>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</si>
  <si>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</si>
  <si>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</si>
  <si>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</si>
  <si>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</si>
  <si>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</si>
  <si>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</si>
  <si>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</si>
  <si>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</si>
  <si>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</si>
  <si>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</si>
  <si>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</si>
  <si>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</si>
  <si>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</si>
  <si>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</si>
  <si>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</si>
  <si>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</si>
  <si>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</si>
  <si>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</si>
  <si>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</si>
  <si>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</si>
  <si>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</si>
  <si>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</si>
  <si>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</si>
  <si>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</si>
  <si>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</si>
  <si>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</si>
  <si>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</si>
  <si>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</si>
  <si>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</si>
  <si>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</si>
  <si>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</si>
  <si>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</si>
  <si>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</si>
  <si>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</si>
  <si>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</si>
  <si>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</si>
  <si>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</si>
  <si>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</si>
  <si>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</si>
  <si>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</si>
  <si>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</si>
  <si>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</si>
  <si>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</si>
  <si>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</si>
  <si>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</si>
  <si>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</si>
  <si>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</si>
  <si>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</si>
  <si>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</si>
  <si>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</si>
  <si>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</si>
  <si>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</si>
  <si>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</si>
  <si>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</si>
  <si>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</si>
  <si>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</si>
  <si>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</si>
  <si>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</si>
  <si>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</si>
  <si>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</si>
  <si>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</si>
  <si>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</si>
  <si>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</si>
  <si>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</si>
  <si>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</si>
  <si>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</si>
  <si>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</si>
  <si>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</si>
  <si>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</si>
  <si>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</si>
  <si>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</si>
  <si>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</si>
  <si>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</si>
  <si>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</si>
  <si>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</si>
  <si>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</si>
  <si>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</si>
  <si>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</si>
  <si>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</si>
  <si>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</si>
  <si>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</si>
  <si>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</si>
  <si>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</si>
  <si>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</si>
  <si>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</si>
  <si>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</si>
  <si>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</si>
  <si>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</si>
  <si>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</si>
  <si>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</si>
  <si>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</si>
  <si>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</si>
  <si>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</si>
  <si>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</si>
  <si>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</si>
  <si>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</si>
  <si>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</si>
  <si>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</si>
  <si>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</si>
  <si>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</si>
  <si>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</si>
  <si>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</si>
  <si>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</si>
  <si>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</si>
  <si>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</si>
  <si>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</si>
  <si>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</si>
  <si>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</si>
  <si>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</si>
  <si>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</si>
  <si>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</si>
  <si>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</si>
  <si>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</si>
  <si>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</si>
  <si>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</si>
  <si>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</si>
  <si>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</si>
  <si>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</si>
  <si>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</si>
  <si>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</si>
  <si>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</si>
  <si>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</si>
  <si>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</si>
  <si>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</si>
  <si>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</si>
  <si>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</si>
  <si>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</si>
  <si>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</si>
  <si>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</si>
  <si>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</si>
  <si>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</si>
  <si>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</si>
  <si>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</si>
  <si>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</si>
  <si>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</si>
  <si>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</si>
  <si>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</si>
  <si>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</si>
  <si>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</si>
  <si>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</si>
  <si>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</si>
  <si>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</si>
  <si>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</si>
  <si>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</si>
  <si>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</si>
  <si>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</si>
  <si>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</si>
  <si>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</si>
  <si>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</si>
  <si>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</si>
  <si>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</si>
  <si>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</si>
  <si>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</si>
  <si>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</si>
  <si>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</si>
  <si>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</si>
  <si>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</si>
  <si>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</si>
  <si>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</si>
  <si>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</si>
  <si>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</si>
  <si>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</si>
  <si>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</si>
  <si>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</si>
  <si>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</si>
  <si>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</si>
  <si>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</si>
  <si>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</si>
  <si>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</si>
  <si>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</si>
  <si>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</si>
  <si>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</si>
  <si>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</si>
  <si>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</si>
  <si>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</si>
  <si>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</si>
  <si>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</si>
  <si>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</si>
  <si>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</si>
  <si>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</si>
  <si>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</si>
  <si>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</si>
  <si>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</si>
  <si>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</si>
  <si>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</si>
  <si>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</si>
  <si>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</si>
  <si>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</si>
  <si>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</si>
  <si>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</si>
  <si>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</si>
  <si>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</si>
  <si>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</si>
  <si>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</si>
  <si>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</si>
  <si>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</si>
  <si>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</si>
  <si>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</si>
  <si>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</si>
  <si>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</si>
  <si>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</si>
  <si>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</si>
  <si>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</si>
  <si>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</si>
  <si>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</si>
  <si>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</si>
  <si>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</si>
  <si>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</si>
  <si>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</si>
  <si>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</si>
  <si>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</si>
  <si>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</si>
  <si>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</si>
  <si>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</si>
  <si>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</si>
  <si>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</si>
  <si>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</si>
  <si>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</si>
  <si>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</si>
  <si>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</si>
  <si>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</si>
  <si>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</si>
  <si>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</si>
  <si>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</si>
  <si>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</si>
  <si>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</si>
  <si>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</si>
  <si>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</si>
  <si>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</si>
  <si>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</si>
  <si>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</si>
  <si>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</si>
  <si>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</si>
  <si>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</si>
  <si>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</si>
  <si>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</si>
  <si>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</si>
  <si>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</si>
  <si>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</si>
  <si>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</si>
  <si>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</si>
  <si>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</si>
  <si>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</si>
  <si>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</si>
  <si>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</si>
  <si>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</si>
  <si>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</si>
  <si>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</si>
  <si>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</si>
  <si>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</si>
  <si>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</si>
  <si>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</si>
  <si>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</si>
  <si>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</si>
  <si>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</si>
  <si>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</si>
  <si>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</si>
  <si>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</si>
  <si>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</si>
  <si>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</si>
  <si>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</si>
  <si>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</si>
  <si>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</si>
  <si>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</si>
  <si>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</si>
  <si>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</si>
  <si>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</si>
  <si>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</si>
  <si>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</si>
  <si>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</si>
  <si>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</si>
  <si>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</si>
  <si>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</si>
  <si>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</si>
  <si>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</si>
  <si>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</si>
  <si>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</si>
  <si>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</si>
  <si>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</si>
  <si>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</si>
  <si>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</si>
  <si>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</si>
  <si>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</si>
  <si>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</si>
  <si>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</si>
  <si>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</si>
  <si>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</si>
  <si>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</si>
  <si>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</si>
  <si>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</si>
  <si>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</si>
  <si>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</si>
  <si>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</si>
  <si>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</si>
  <si>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</si>
  <si>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</si>
  <si>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</si>
  <si>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</si>
  <si>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</si>
  <si>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</si>
  <si>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</si>
  <si>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</si>
  <si>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</si>
  <si>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</si>
  <si>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</si>
  <si>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</si>
  <si>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</si>
  <si>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</si>
  <si>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</si>
  <si>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</si>
  <si>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</si>
  <si>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</si>
  <si>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</si>
  <si>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</si>
  <si>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</si>
  <si>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</si>
  <si>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</si>
  <si>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</si>
  <si>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</si>
  <si>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</si>
  <si>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</si>
  <si>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</si>
  <si>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</si>
  <si>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</si>
  <si>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</si>
  <si>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</si>
  <si>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</si>
  <si>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</si>
  <si>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</si>
  <si>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</si>
  <si>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</si>
  <si>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</si>
  <si>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</si>
  <si>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</si>
  <si>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</si>
  <si>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</si>
  <si>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</si>
  <si>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</si>
  <si>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</si>
  <si>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</si>
  <si>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</si>
  <si>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</si>
  <si>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</si>
  <si>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</si>
  <si>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</si>
  <si>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</si>
  <si>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</si>
  <si>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</si>
  <si>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</si>
  <si>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</si>
  <si>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</si>
  <si>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</si>
  <si>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</si>
  <si>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</si>
  <si>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</si>
  <si>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</si>
  <si>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</si>
  <si>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</si>
  <si>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</si>
  <si>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</si>
  <si>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</si>
  <si>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</si>
  <si>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</si>
  <si>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</si>
  <si>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</si>
  <si>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</si>
  <si>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</si>
  <si>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</si>
  <si>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</si>
  <si>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</si>
  <si>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</si>
  <si>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</si>
  <si>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</si>
  <si>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</si>
  <si>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</si>
  <si>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</si>
  <si>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</si>
  <si>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</si>
  <si>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</si>
  <si>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</si>
  <si>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</si>
  <si>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</si>
  <si>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</si>
  <si>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</si>
  <si>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</si>
  <si>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</si>
  <si>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</si>
  <si>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</si>
  <si>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</si>
  <si>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</si>
  <si>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</si>
  <si>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</si>
  <si>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</si>
  <si>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</si>
  <si>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</si>
  <si>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</si>
  <si>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</si>
  <si>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</si>
  <si>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</si>
  <si>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</si>
  <si>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</si>
  <si>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</si>
  <si>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</si>
  <si>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</si>
  <si>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</si>
  <si>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</si>
  <si>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</si>
  <si>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</si>
  <si>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</si>
  <si>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</si>
  <si>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</si>
  <si>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</si>
  <si>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</si>
  <si>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</si>
  <si>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</si>
  <si>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</si>
  <si>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</si>
  <si>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</si>
  <si>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</si>
  <si>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</si>
  <si>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</si>
  <si>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</si>
  <si>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</si>
  <si>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</si>
  <si>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</si>
  <si>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</si>
  <si>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</si>
  <si>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</si>
  <si>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</si>
  <si>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</si>
  <si>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</si>
  <si>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</si>
  <si>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</si>
  <si>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</si>
  <si>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</si>
  <si>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</si>
  <si>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</si>
  <si>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</si>
  <si>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</si>
  <si>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</si>
  <si>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</si>
  <si>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</si>
  <si>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</si>
  <si>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</si>
  <si>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</si>
  <si>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</si>
  <si>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</si>
  <si>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</si>
  <si>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</si>
  <si>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</si>
  <si>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</si>
  <si>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</si>
  <si>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</si>
  <si>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</si>
  <si>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</si>
  <si>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</si>
  <si>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</si>
  <si>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</si>
  <si>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</si>
  <si>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</si>
  <si>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</si>
  <si>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</si>
  <si>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</si>
  <si>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</si>
  <si>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</si>
  <si>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</si>
  <si>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</si>
  <si>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</si>
  <si>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</si>
  <si>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</si>
  <si>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</si>
  <si>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</si>
  <si>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</si>
  <si>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</si>
  <si>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</si>
  <si>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</si>
  <si>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</si>
  <si>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</si>
  <si>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</si>
  <si>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</si>
  <si>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</si>
  <si>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</si>
  <si>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</si>
  <si>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</si>
  <si>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</si>
  <si>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</si>
  <si>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</si>
  <si>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</si>
  <si>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</si>
  <si>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</si>
  <si>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</si>
  <si>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</si>
  <si>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</si>
  <si>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</si>
  <si>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</si>
  <si>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</si>
  <si>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</si>
  <si>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</si>
  <si>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</si>
  <si>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</si>
  <si>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</si>
  <si>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</si>
  <si>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</si>
  <si>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</si>
  <si>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</si>
  <si>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</si>
  <si>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</si>
  <si>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</si>
  <si>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</si>
  <si>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</si>
  <si>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</si>
  <si>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</si>
  <si>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</si>
  <si>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</si>
  <si>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</si>
  <si>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</si>
  <si>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</si>
  <si>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</si>
  <si>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</si>
  <si>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</si>
  <si>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</si>
  <si>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</si>
  <si>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</si>
  <si>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</si>
  <si>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</si>
  <si>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</si>
  <si>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</si>
  <si>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</si>
  <si>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</si>
  <si>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</si>
  <si>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</si>
  <si>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</si>
  <si>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</si>
  <si>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</si>
  <si>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</si>
  <si>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</si>
  <si>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</si>
  <si>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</si>
  <si>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</si>
  <si>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</si>
  <si>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</si>
  <si>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</si>
  <si>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</si>
  <si>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</si>
  <si>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</si>
  <si>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</si>
  <si>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</si>
  <si>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</si>
  <si>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</si>
  <si>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</si>
  <si>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</si>
  <si>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</si>
  <si>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</si>
  <si>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</si>
  <si>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</si>
  <si>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</si>
  <si>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</si>
  <si>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</si>
  <si>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</si>
  <si>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</si>
  <si>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</si>
  <si>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</si>
  <si>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</si>
  <si>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</si>
  <si>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</si>
  <si>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</si>
  <si>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</si>
  <si>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</si>
  <si>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</si>
  <si>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</si>
  <si>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</si>
  <si>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</si>
  <si>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</si>
  <si>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</si>
  <si>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</si>
  <si>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</si>
  <si>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</si>
  <si>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</si>
  <si>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</si>
  <si>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</si>
  <si>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</si>
  <si>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</si>
  <si>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</si>
  <si>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</si>
  <si>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</si>
  <si>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</si>
  <si>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</si>
  <si>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</si>
  <si>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</si>
  <si>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</si>
  <si>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</si>
  <si>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</si>
  <si>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</si>
  <si>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</si>
  <si>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</si>
  <si>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</si>
  <si>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</si>
  <si>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</si>
  <si>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</si>
  <si>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</si>
  <si>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</si>
  <si>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</si>
  <si>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</si>
  <si>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</si>
  <si>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</si>
  <si>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</si>
  <si>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</si>
  <si>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</si>
  <si>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</si>
  <si>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</si>
  <si>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</si>
  <si>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</si>
  <si>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</si>
  <si>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</si>
  <si>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</si>
  <si>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</si>
  <si>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</si>
  <si>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</si>
  <si>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</si>
  <si>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</si>
  <si>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</si>
  <si>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</si>
  <si>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</si>
  <si>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</si>
  <si>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</si>
  <si>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</si>
  <si>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</si>
  <si>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</si>
  <si>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</si>
  <si>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</si>
  <si>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</si>
  <si>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</si>
  <si>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</si>
  <si>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</si>
  <si>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</si>
  <si>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</si>
  <si>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</si>
  <si>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</si>
  <si>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</si>
  <si>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</si>
  <si>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</si>
  <si>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</si>
  <si>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</si>
  <si>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</si>
  <si>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</si>
  <si>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</si>
  <si>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</si>
  <si>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</si>
  <si>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</si>
  <si>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</si>
  <si>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</si>
  <si>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</si>
  <si>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</si>
  <si>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</si>
  <si>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</si>
  <si>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</si>
  <si>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</si>
  <si>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</si>
  <si>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</si>
  <si>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</si>
  <si>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</si>
  <si>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</si>
  <si>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</si>
  <si>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</si>
  <si>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</si>
  <si>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</si>
  <si>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</si>
  <si>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</si>
  <si>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</si>
  <si>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</si>
  <si>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</si>
  <si>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</si>
  <si>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</si>
  <si>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</si>
  <si>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</si>
  <si>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</si>
  <si>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</si>
  <si>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</si>
  <si>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</si>
  <si>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</si>
  <si>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</si>
  <si>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</si>
  <si>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</si>
  <si>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</si>
  <si>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</si>
  <si>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</si>
  <si>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</si>
  <si>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</si>
  <si>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</si>
  <si>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</si>
  <si>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</si>
  <si>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</si>
  <si>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</si>
  <si>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</si>
  <si>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</si>
  <si>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</si>
  <si>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</si>
  <si>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</si>
  <si>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</si>
  <si>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</si>
  <si>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</si>
  <si>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</si>
  <si>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</si>
  <si>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</si>
  <si>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</si>
  <si>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</si>
  <si>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</si>
  <si>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</si>
  <si>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</si>
  <si>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</si>
  <si>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</si>
  <si>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</si>
  <si>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</si>
  <si>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</si>
  <si>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</si>
  <si>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</si>
  <si>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</si>
  <si>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</si>
  <si>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</si>
  <si>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</si>
  <si>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</si>
  <si>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</si>
  <si>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</si>
  <si>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</si>
  <si>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</si>
  <si>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</si>
  <si>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</si>
  <si>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</si>
  <si>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</si>
  <si>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</si>
  <si>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</si>
  <si>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</si>
  <si>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</si>
  <si>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</si>
  <si>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</si>
  <si>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</si>
  <si>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</si>
  <si>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</si>
  <si>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</si>
  <si>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</si>
  <si>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</si>
  <si>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</si>
  <si>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</si>
  <si>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</si>
  <si>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</si>
  <si>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</si>
  <si>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</si>
  <si>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</si>
  <si>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</si>
  <si>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</si>
  <si>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</si>
  <si>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</si>
  <si>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</si>
  <si>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</si>
  <si>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</si>
  <si>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</si>
  <si>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</si>
  <si>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</si>
  <si>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</si>
  <si>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</si>
  <si>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</si>
  <si>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</si>
  <si>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</si>
  <si>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</si>
  <si>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</si>
  <si>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</si>
  <si>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</si>
  <si>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</si>
  <si>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</si>
  <si>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</si>
  <si>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</si>
  <si>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</si>
  <si>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</si>
  <si>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</si>
  <si>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</si>
  <si>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</si>
  <si>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</si>
  <si>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</si>
  <si>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</si>
  <si>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</si>
  <si>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</si>
  <si>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</si>
  <si>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</si>
  <si>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</si>
  <si>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</si>
  <si>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</si>
  <si>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</si>
  <si>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</si>
  <si>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</si>
  <si>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</si>
  <si>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</si>
  <si>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</si>
  <si>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</si>
  <si>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</si>
  <si>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</si>
  <si>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</si>
  <si>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</si>
  <si>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</si>
  <si>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</si>
  <si>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</si>
  <si>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</si>
  <si>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</si>
  <si>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</si>
  <si>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</si>
  <si>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</si>
  <si>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</si>
  <si>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</si>
  <si>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</si>
  <si>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</si>
  <si>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</si>
  <si>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</si>
  <si>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</si>
  <si>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</si>
  <si>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</si>
  <si>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</si>
  <si>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</si>
  <si>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</si>
  <si>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</si>
  <si>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</si>
  <si>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</si>
  <si>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</si>
  <si>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</si>
  <si>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</si>
  <si>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</si>
  <si>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</si>
  <si>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</si>
  <si>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</si>
  <si>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</si>
  <si>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</si>
  <si>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</si>
  <si>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</si>
  <si>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</si>
  <si>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</si>
  <si>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</si>
  <si>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</si>
  <si>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</si>
  <si>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</si>
  <si>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</si>
  <si>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</si>
  <si>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</si>
  <si>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</si>
  <si>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</si>
  <si>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</si>
  <si>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</si>
  <si>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</si>
  <si>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</si>
  <si>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</si>
  <si>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</si>
  <si>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</si>
  <si>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</si>
  <si>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</si>
  <si>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</si>
  <si>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</si>
  <si>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</si>
  <si>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</si>
  <si>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</si>
  <si>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</si>
  <si>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</si>
  <si>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</si>
  <si>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</si>
  <si>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</si>
  <si>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</si>
  <si>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</si>
  <si>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</si>
  <si>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</si>
  <si>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</si>
  <si>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</si>
  <si>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</si>
  <si>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</si>
  <si>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</si>
  <si>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</si>
  <si>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</si>
  <si>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</si>
  <si>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</si>
  <si>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</si>
  <si>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</si>
  <si>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</si>
  <si>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</si>
  <si>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</si>
  <si>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</si>
  <si>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</si>
  <si>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</si>
  <si>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</si>
  <si>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</si>
  <si>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</si>
  <si>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</si>
  <si>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</si>
  <si>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</si>
  <si>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</si>
  <si>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</si>
  <si>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</si>
  <si>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</si>
  <si>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</si>
  <si>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</si>
  <si>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</si>
  <si>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</si>
  <si>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</si>
  <si>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</si>
  <si>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</si>
  <si>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</si>
  <si>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</si>
  <si>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</si>
  <si>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</si>
  <si>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</si>
  <si>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</si>
  <si>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</si>
  <si>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</si>
  <si>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</si>
  <si>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</si>
  <si>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</si>
  <si>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</si>
  <si>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</si>
  <si>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</si>
  <si>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</si>
  <si>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</si>
  <si>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</si>
  <si>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</si>
  <si>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</si>
  <si>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</si>
  <si>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</si>
  <si>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</si>
  <si>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</si>
  <si>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</si>
  <si>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</si>
  <si>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</si>
  <si>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</si>
  <si>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</si>
  <si>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</si>
  <si>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</si>
  <si>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</si>
  <si>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</si>
  <si>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</si>
  <si>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</si>
  <si>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</si>
  <si>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</si>
  <si>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</si>
  <si>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</si>
  <si>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</si>
  <si>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</si>
  <si>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</si>
  <si>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</si>
  <si>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</si>
  <si>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</si>
  <si>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</si>
  <si>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</si>
  <si>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</si>
  <si>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</si>
  <si>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</si>
  <si>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</si>
  <si>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</si>
  <si>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</si>
  <si>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</si>
  <si>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</si>
  <si>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</si>
  <si>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</si>
  <si>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</si>
  <si>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</si>
  <si>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</si>
  <si>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</si>
  <si>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</si>
  <si>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</si>
  <si>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</si>
  <si>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</si>
  <si>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</si>
  <si>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</si>
  <si>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</si>
  <si>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</si>
  <si>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</si>
  <si>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</si>
  <si>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</si>
  <si>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</si>
  <si>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</si>
  <si>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</si>
  <si>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</si>
  <si>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</si>
  <si>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</si>
  <si>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</si>
  <si>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</si>
  <si>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</si>
  <si>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</si>
  <si>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</si>
  <si>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</si>
  <si>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</si>
  <si>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</si>
  <si>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</si>
  <si>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</si>
  <si>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</si>
  <si>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</si>
  <si>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</si>
  <si>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</si>
  <si>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</si>
  <si>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</si>
  <si>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</si>
  <si>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</si>
  <si>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</si>
  <si>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</si>
  <si>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</si>
  <si>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</si>
  <si>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</si>
  <si>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</si>
  <si>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</si>
  <si>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</si>
  <si>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</si>
  <si>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</si>
  <si>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</si>
  <si>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</si>
  <si>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</si>
  <si>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</si>
  <si>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</si>
  <si>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</si>
  <si>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</si>
  <si>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</si>
  <si>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</si>
  <si>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</si>
  <si>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</si>
  <si>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</si>
  <si>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</si>
  <si>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</si>
  <si>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</si>
  <si>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</si>
  <si>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</si>
  <si>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</si>
  <si>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</si>
  <si>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</si>
  <si>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</si>
  <si>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</si>
  <si>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</si>
  <si>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</si>
  <si>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</si>
  <si>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</si>
  <si>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</si>
  <si>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</si>
  <si>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</si>
  <si>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</si>
  <si>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</si>
  <si>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</si>
  <si>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</si>
  <si>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</si>
  <si>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</si>
  <si>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</si>
  <si>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</si>
  <si>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</si>
  <si>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</si>
  <si>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</si>
  <si>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</si>
  <si>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</si>
  <si>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</si>
  <si>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</si>
  <si>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</si>
  <si>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</si>
  <si>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</si>
  <si>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</si>
  <si>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</si>
  <si>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</si>
  <si>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</si>
  <si>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</si>
  <si>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</si>
  <si>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</si>
  <si>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</si>
  <si>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</si>
  <si>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</si>
  <si>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</si>
  <si>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</si>
  <si>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</si>
  <si>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</si>
  <si>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</si>
  <si>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</si>
  <si>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</si>
  <si>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</si>
  <si>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</si>
  <si>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</si>
  <si>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</si>
  <si>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</si>
  <si>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</si>
  <si>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</si>
  <si>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</si>
  <si>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</si>
  <si>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</si>
  <si>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</si>
  <si>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</si>
  <si>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</si>
  <si>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</si>
  <si>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</si>
  <si>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</si>
  <si>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</si>
  <si>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</si>
  <si>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</si>
  <si>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</si>
  <si>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</si>
  <si>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</si>
  <si>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</si>
  <si>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</si>
  <si>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</si>
  <si>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</si>
  <si>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</si>
  <si>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</si>
  <si>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</si>
  <si>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</si>
  <si>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</si>
  <si>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</si>
  <si>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</si>
  <si>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</si>
  <si>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</si>
  <si>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</si>
  <si>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</si>
  <si>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</si>
  <si>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</si>
  <si>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</si>
  <si>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</si>
  <si>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</si>
  <si>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</si>
  <si>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</si>
  <si>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</si>
  <si>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</si>
  <si>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</si>
  <si>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</si>
  <si>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</si>
  <si>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</si>
  <si>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</si>
  <si>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</si>
  <si>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</si>
  <si>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</si>
  <si>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</si>
  <si>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</si>
  <si>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</si>
  <si>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</si>
  <si>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</si>
  <si>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</si>
  <si>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</si>
  <si>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</si>
  <si>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</si>
  <si>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</si>
  <si>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</si>
  <si>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</si>
  <si>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</si>
  <si>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</si>
  <si>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</si>
  <si>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</si>
  <si>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</si>
  <si>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</si>
  <si>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</si>
  <si>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</si>
  <si>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</si>
  <si>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</si>
  <si>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</si>
  <si>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</si>
  <si>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</si>
  <si>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</si>
  <si>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</si>
  <si>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</si>
  <si>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</si>
  <si>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</si>
  <si>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</si>
  <si>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</si>
  <si>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</si>
  <si>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</si>
  <si>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</si>
  <si>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</si>
  <si>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</si>
  <si>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</si>
  <si>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</si>
  <si>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</si>
  <si>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</si>
  <si>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</si>
  <si>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</si>
  <si>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</si>
  <si>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</si>
  <si>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</si>
  <si>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</si>
  <si>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</si>
  <si>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</si>
  <si>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</si>
  <si>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</si>
  <si>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</si>
  <si>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</si>
  <si>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</si>
  <si>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</si>
  <si>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</si>
  <si>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</si>
  <si>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</si>
  <si>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</si>
  <si>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</si>
  <si>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</si>
  <si>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</si>
  <si>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</si>
  <si>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</si>
  <si>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</si>
  <si>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</si>
  <si>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</si>
  <si>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</si>
  <si>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</si>
  <si>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</si>
  <si>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</si>
  <si>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</si>
  <si>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</si>
  <si>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</si>
  <si>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</si>
  <si>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</si>
  <si>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</si>
  <si>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</si>
  <si>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</si>
  <si>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</si>
  <si>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</si>
  <si>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</si>
  <si>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</si>
  <si>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</si>
  <si>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</si>
  <si>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</si>
  <si>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</si>
  <si>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</si>
  <si>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</si>
  <si>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</si>
  <si>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</si>
  <si>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</si>
  <si>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</si>
  <si>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</si>
  <si>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</si>
  <si>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</si>
  <si>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</si>
  <si>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</si>
  <si>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</si>
  <si>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</si>
  <si>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</si>
  <si>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</si>
  <si>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</si>
  <si>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</si>
  <si>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</si>
  <si>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</si>
  <si>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</si>
  <si>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</si>
  <si>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</si>
  <si>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</si>
  <si>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</si>
  <si>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</si>
  <si>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</si>
  <si>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</si>
  <si>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</si>
  <si>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</si>
  <si>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</si>
  <si>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</si>
  <si>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</si>
  <si>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</si>
  <si>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</si>
  <si>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</si>
  <si>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</si>
  <si>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</si>
  <si>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</si>
  <si>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</si>
  <si>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</si>
  <si>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</si>
  <si>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</si>
  <si>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</si>
  <si>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</si>
  <si>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</si>
  <si>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</si>
  <si>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</si>
  <si>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</si>
  <si>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</si>
  <si>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</si>
  <si>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</si>
  <si>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</si>
  <si>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</si>
  <si>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</si>
  <si>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</si>
  <si>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</si>
  <si>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</si>
  <si>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</si>
  <si>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</si>
  <si>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</si>
  <si>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</si>
  <si>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</si>
  <si>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</si>
  <si>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</si>
  <si>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</si>
  <si>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</si>
  <si>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</si>
  <si>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</si>
  <si>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</si>
  <si>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</si>
  <si>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</si>
  <si>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</si>
  <si>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</si>
  <si>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</si>
  <si>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</si>
  <si>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</si>
  <si>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</si>
  <si>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</si>
  <si>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</si>
  <si>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</si>
  <si>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</si>
  <si>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</si>
  <si>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</si>
  <si>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</si>
  <si>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</si>
  <si>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</si>
  <si>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</si>
  <si>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</si>
  <si>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</si>
  <si>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</si>
  <si>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</si>
  <si>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</si>
  <si>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</si>
  <si>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</si>
  <si>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</si>
  <si>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</si>
  <si>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</si>
  <si>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</si>
  <si>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</si>
  <si>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</si>
  <si>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</si>
  <si>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</si>
  <si>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</si>
  <si>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</si>
  <si>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</si>
  <si>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</si>
  <si>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</si>
  <si>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</si>
  <si>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</si>
  <si>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</si>
  <si>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</si>
  <si>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</si>
  <si>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</si>
  <si>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</si>
  <si>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</si>
  <si>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</si>
  <si>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</si>
  <si>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</si>
  <si>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</si>
  <si>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</si>
  <si>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</si>
  <si>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</si>
  <si>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</si>
  <si>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</si>
  <si>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</si>
  <si>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</si>
  <si>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</si>
  <si>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</si>
  <si>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</si>
  <si>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</si>
  <si>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</si>
  <si>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</si>
  <si>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</si>
  <si>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</si>
  <si>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</si>
  <si>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</si>
  <si>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</si>
  <si>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</si>
  <si>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</si>
  <si>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</si>
  <si>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</si>
  <si>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</si>
  <si>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</si>
  <si>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</si>
  <si>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</si>
  <si>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</si>
  <si>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</si>
  <si>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</si>
  <si>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</si>
  <si>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</si>
  <si>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</si>
  <si>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</si>
  <si>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</si>
  <si>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</si>
  <si>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</si>
  <si>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</si>
  <si>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</si>
  <si>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</si>
  <si>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</si>
  <si>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</si>
  <si>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</si>
  <si>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</si>
  <si>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</si>
  <si>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</si>
  <si>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</si>
  <si>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</si>
  <si>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</si>
  <si>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</si>
  <si>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</si>
  <si>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</si>
  <si>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</si>
  <si>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</si>
  <si>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</si>
  <si>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</si>
  <si>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</si>
  <si>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</si>
  <si>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</si>
  <si>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</si>
  <si>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</si>
  <si>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</si>
  <si>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</si>
  <si>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</si>
  <si>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</si>
  <si>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</si>
  <si>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</si>
  <si>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</si>
  <si>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</si>
  <si>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</si>
  <si>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</si>
  <si>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</si>
  <si>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</si>
  <si>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</si>
  <si>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</si>
  <si>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</si>
  <si>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</si>
  <si>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</si>
  <si>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</si>
  <si>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</si>
  <si>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</si>
  <si>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</si>
  <si>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</si>
  <si>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</si>
  <si>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</si>
  <si>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</si>
  <si>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</si>
  <si>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</si>
  <si>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</si>
  <si>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</si>
  <si>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</si>
  <si>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</si>
  <si>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</si>
  <si>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</si>
  <si>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</si>
  <si>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</si>
  <si>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</si>
  <si>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</si>
  <si>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</si>
  <si>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</si>
  <si>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</si>
  <si>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</si>
  <si>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</si>
  <si>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</si>
  <si>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</si>
  <si>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</si>
  <si>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</si>
  <si>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</si>
  <si>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</si>
  <si>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</si>
  <si>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</si>
  <si>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</si>
  <si>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</si>
  <si>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</si>
  <si>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</si>
  <si>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</si>
  <si>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</si>
  <si>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</si>
  <si>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</si>
  <si>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</si>
  <si>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</si>
  <si>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</si>
  <si>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</si>
  <si>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</si>
  <si>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</si>
  <si>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</si>
  <si>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</si>
  <si>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</si>
  <si>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</si>
  <si>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</si>
  <si>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</si>
  <si>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</si>
  <si>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</si>
  <si>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</si>
  <si>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</si>
  <si>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</si>
  <si>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</si>
  <si>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</si>
  <si>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</si>
  <si>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</si>
  <si>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</si>
  <si>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</si>
  <si>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</si>
  <si>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</si>
  <si>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</si>
  <si>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</si>
  <si>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</si>
  <si>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</si>
  <si>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</si>
  <si>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</si>
  <si>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</si>
  <si>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</si>
  <si>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</si>
  <si>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</si>
  <si>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</si>
  <si>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</si>
  <si>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</si>
  <si>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</si>
  <si>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</si>
  <si>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</si>
  <si>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</si>
  <si>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</si>
  <si>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</si>
  <si>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</si>
  <si>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</si>
  <si>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</si>
  <si>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</si>
  <si>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</si>
  <si>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</si>
  <si>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</si>
  <si>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</si>
  <si>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</si>
  <si>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</si>
  <si>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</si>
  <si>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</si>
  <si>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</si>
  <si>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</si>
  <si>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</si>
  <si>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</si>
  <si>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</si>
  <si>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</si>
  <si>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</si>
  <si>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</si>
  <si>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</si>
  <si>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</si>
  <si>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</si>
  <si>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</si>
  <si>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</si>
  <si>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</si>
  <si>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</si>
  <si>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</si>
  <si>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</si>
  <si>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</si>
  <si>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</si>
  <si>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</si>
  <si>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</si>
  <si>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</si>
  <si>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</si>
  <si>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</si>
  <si>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</si>
  <si>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</si>
  <si>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</si>
  <si>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</si>
  <si>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</si>
  <si>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</si>
  <si>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</si>
  <si>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</si>
  <si>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</si>
  <si>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</si>
  <si>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</si>
  <si>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</si>
  <si>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</si>
  <si>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</si>
  <si>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</si>
  <si>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</si>
  <si>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</si>
  <si>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</si>
  <si>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</si>
  <si>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</si>
  <si>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</si>
  <si>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</si>
  <si>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</si>
  <si>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</si>
  <si>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</si>
  <si>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</si>
  <si>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</si>
  <si>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</si>
  <si>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</si>
  <si>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</si>
  <si>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</si>
  <si>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</si>
  <si>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</si>
  <si>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</si>
  <si>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</si>
  <si>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</si>
  <si>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</si>
  <si>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</si>
  <si>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</si>
  <si>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</si>
  <si>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</si>
  <si>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</si>
  <si>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</si>
  <si>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</si>
  <si>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</si>
  <si>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</si>
  <si>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</si>
  <si>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</si>
  <si>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</si>
  <si>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</si>
  <si>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</si>
  <si>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</si>
  <si>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</si>
  <si>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</si>
  <si>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</si>
  <si>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</si>
  <si>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</si>
  <si>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</si>
  <si>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</si>
  <si>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</si>
  <si>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</si>
  <si>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</si>
  <si>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</si>
  <si>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</si>
  <si>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</si>
  <si>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</si>
  <si>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</si>
  <si>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</si>
  <si>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</si>
  <si>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</si>
  <si>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</si>
  <si>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</si>
  <si>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</si>
  <si>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</si>
  <si>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</si>
  <si>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</si>
  <si>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</si>
  <si>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</si>
  <si>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</si>
  <si>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</si>
  <si>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</si>
  <si>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</si>
  <si>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</si>
  <si>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</si>
  <si>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</si>
  <si>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</si>
  <si>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</si>
  <si>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</si>
  <si>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</si>
  <si>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</si>
  <si>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</si>
  <si>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</si>
  <si>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</si>
  <si>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</si>
  <si>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</si>
  <si>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</si>
  <si>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</si>
  <si>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</si>
  <si>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</si>
  <si>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</si>
  <si>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</si>
  <si>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</si>
  <si>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</si>
  <si>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</si>
  <si>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</si>
  <si>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</si>
  <si>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</si>
  <si>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</si>
  <si>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</si>
  <si>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</si>
  <si>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</si>
  <si>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</si>
  <si>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</si>
  <si>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</si>
  <si>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</si>
  <si>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</si>
  <si>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</si>
  <si>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</si>
  <si>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</si>
  <si>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</si>
  <si>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</si>
  <si>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</si>
  <si>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</si>
  <si>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</si>
  <si>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</si>
  <si>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</si>
  <si>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</si>
  <si>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</si>
  <si>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</si>
  <si>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</si>
  <si>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</si>
  <si>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</si>
  <si>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</si>
  <si>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</si>
  <si>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</si>
  <si>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</si>
  <si>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</si>
  <si>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</si>
  <si>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</si>
  <si>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</si>
  <si>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</si>
  <si>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</si>
  <si>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</si>
  <si>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</si>
  <si>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</si>
  <si>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</si>
  <si>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</si>
  <si>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</si>
  <si>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</si>
  <si>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</si>
  <si>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</si>
  <si>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</si>
  <si>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</si>
  <si>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</si>
  <si>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</si>
  <si>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</si>
  <si>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</si>
  <si>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</si>
  <si>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</si>
  <si>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</si>
  <si>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</si>
  <si>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</si>
  <si>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</si>
  <si>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</si>
  <si>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</si>
  <si>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</si>
  <si>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</si>
  <si>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</si>
  <si>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</si>
  <si>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</si>
  <si>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</si>
  <si>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</si>
  <si>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</si>
  <si>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</si>
  <si>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</si>
  <si>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</si>
  <si>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</si>
  <si>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</si>
  <si>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</si>
  <si>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</si>
  <si>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</si>
  <si>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</si>
  <si>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</si>
  <si>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</si>
  <si>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</si>
  <si>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</si>
  <si>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</si>
  <si>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</si>
  <si>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</si>
  <si>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</si>
  <si>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</si>
  <si>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</si>
  <si>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</si>
  <si>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</si>
  <si>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</si>
  <si>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</si>
  <si>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</si>
  <si>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</si>
  <si>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</si>
  <si>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</si>
  <si>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</si>
  <si>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</si>
  <si>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</si>
  <si>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</si>
  <si>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</si>
  <si>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</si>
  <si>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</si>
  <si>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</si>
  <si>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</si>
  <si>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</si>
  <si>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</si>
  <si>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</si>
  <si>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</si>
  <si>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</si>
  <si>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</si>
  <si>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</si>
  <si>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</si>
  <si>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</si>
  <si>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</si>
  <si>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</si>
  <si>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</si>
  <si>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</si>
  <si>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</si>
  <si>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</si>
  <si>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</si>
  <si>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</si>
  <si>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</si>
  <si>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</si>
  <si>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</si>
  <si>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</si>
  <si>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</si>
  <si>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</si>
  <si>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</si>
  <si>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</si>
  <si>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</si>
  <si>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</si>
  <si>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</si>
  <si>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</si>
  <si>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</si>
  <si>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</si>
  <si>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</si>
  <si>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</si>
  <si>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</si>
  <si>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</si>
  <si>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</si>
  <si>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</si>
  <si>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</si>
  <si>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</si>
  <si>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</si>
  <si>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</si>
  <si>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</si>
  <si>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</si>
  <si>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</si>
  <si>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</si>
  <si>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</si>
  <si>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</si>
  <si>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</si>
  <si>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</si>
  <si>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</si>
  <si>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</si>
  <si>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</si>
  <si>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</si>
  <si>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</si>
  <si>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</si>
  <si>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</si>
  <si>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</si>
  <si>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</si>
  <si>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</si>
  <si>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</si>
  <si>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</si>
  <si>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</si>
  <si>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</si>
  <si>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</si>
  <si>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</si>
  <si>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</si>
  <si>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</si>
  <si>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</si>
  <si>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</si>
  <si>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</si>
  <si>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</si>
  <si>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</si>
  <si>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</si>
  <si>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</si>
  <si>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</si>
  <si>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</si>
  <si>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</si>
  <si>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</si>
  <si>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</si>
  <si>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</si>
  <si>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</si>
  <si>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</si>
  <si>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</si>
  <si>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</si>
  <si>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</si>
  <si>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</si>
  <si>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</si>
  <si>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</si>
  <si>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</si>
  <si>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</si>
  <si>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</si>
  <si>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</si>
  <si>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</si>
  <si>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</si>
  <si>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</si>
  <si>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</si>
  <si>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</si>
  <si>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</si>
  <si>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</si>
  <si>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</si>
  <si>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</si>
  <si>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</si>
  <si>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</si>
  <si>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</si>
  <si>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</si>
  <si>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</si>
  <si>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</si>
  <si>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</si>
  <si>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</si>
  <si>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</si>
  <si>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</si>
  <si>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</si>
  <si>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</si>
  <si>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</si>
  <si>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</si>
  <si>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</si>
  <si>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</si>
  <si>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</si>
  <si>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</si>
  <si>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</si>
  <si>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</si>
  <si>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</si>
  <si>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</si>
  <si>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</si>
  <si>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</si>
  <si>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</si>
  <si>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</si>
  <si>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</si>
  <si>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</si>
  <si>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</si>
  <si>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</si>
  <si>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</si>
  <si>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</si>
  <si>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</si>
  <si>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</si>
  <si>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</si>
  <si>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</si>
  <si>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</si>
  <si>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</si>
  <si>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</si>
  <si>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</si>
  <si>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</si>
  <si>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</si>
  <si>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</si>
  <si>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</si>
  <si>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</si>
  <si>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</si>
  <si>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</si>
  <si>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</si>
  <si>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</si>
  <si>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</si>
  <si>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</si>
  <si>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</si>
  <si>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</si>
  <si>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</si>
  <si>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</si>
  <si>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</si>
  <si>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</si>
  <si>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</si>
  <si>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</si>
  <si>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</si>
  <si>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</si>
  <si>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</si>
  <si>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</si>
  <si>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</si>
  <si>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</si>
  <si>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</si>
  <si>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</si>
  <si>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</si>
  <si>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</si>
  <si>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</si>
  <si>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</si>
  <si>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</si>
  <si>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</si>
  <si>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</si>
  <si>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</si>
  <si>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</si>
  <si>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</si>
  <si>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</si>
  <si>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</si>
  <si>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</si>
  <si>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</si>
  <si>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</si>
  <si>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</si>
  <si>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</si>
  <si>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</si>
  <si>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</si>
  <si>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</si>
  <si>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</si>
  <si>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</si>
  <si>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</si>
  <si>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</si>
  <si>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</si>
  <si>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</si>
  <si>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</si>
  <si>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</si>
  <si>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</si>
  <si>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</si>
  <si>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</si>
  <si>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</si>
  <si>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</si>
  <si>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</si>
  <si>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</si>
  <si>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</si>
  <si>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</si>
  <si>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</si>
  <si>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</si>
  <si>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</si>
  <si>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</si>
  <si>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</si>
  <si>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</si>
  <si>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</si>
  <si>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</si>
  <si>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</si>
  <si>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</si>
  <si>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</si>
  <si>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</si>
  <si>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</si>
  <si>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</si>
  <si>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</si>
  <si>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</si>
  <si>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</si>
  <si>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</si>
  <si>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</si>
  <si>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</si>
  <si>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</si>
  <si>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</si>
  <si>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</si>
  <si>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</si>
  <si>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</si>
  <si>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</si>
  <si>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</si>
  <si>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</si>
  <si>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</si>
  <si>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</si>
  <si>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</si>
  <si>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</si>
  <si>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</si>
  <si>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</si>
  <si>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</si>
  <si>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</si>
  <si>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</si>
  <si>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</si>
  <si>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</si>
  <si>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</si>
  <si>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</si>
  <si>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</si>
  <si>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</si>
  <si>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</si>
  <si>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</si>
  <si>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</si>
  <si>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</si>
  <si>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</si>
  <si>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</si>
  <si>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</si>
  <si>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</si>
  <si>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</si>
  <si>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</si>
  <si>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</si>
  <si>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</si>
  <si>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</si>
  <si>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</si>
  <si>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</si>
  <si>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</si>
  <si>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</si>
  <si>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</si>
  <si>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</si>
  <si>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</si>
  <si>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</si>
  <si>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</si>
  <si>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</si>
  <si>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</si>
  <si>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</si>
  <si>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</si>
  <si>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</si>
  <si>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</si>
  <si>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</si>
  <si>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</si>
  <si>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</si>
  <si>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</si>
  <si>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</si>
  <si>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</si>
  <si>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</si>
  <si>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</si>
  <si>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</si>
  <si>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</si>
  <si>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</si>
  <si>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</si>
  <si>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</si>
  <si>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</si>
  <si>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</si>
  <si>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</si>
  <si>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</si>
  <si>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</si>
  <si>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</si>
  <si>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</si>
  <si>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</si>
  <si>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</si>
  <si>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</si>
  <si>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</si>
  <si>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</si>
  <si>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</si>
  <si>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</si>
  <si>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</si>
  <si>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</si>
  <si>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</si>
  <si>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</si>
  <si>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</si>
  <si>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</si>
  <si>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</si>
  <si>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</si>
  <si>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</si>
  <si>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</si>
  <si>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</si>
  <si>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</si>
  <si>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</si>
  <si>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</si>
  <si>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</si>
  <si>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</si>
  <si>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</si>
  <si>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</si>
  <si>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</si>
  <si>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</si>
  <si>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</si>
  <si>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</si>
  <si>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</si>
  <si>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</si>
  <si>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</si>
  <si>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</si>
  <si>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</si>
  <si>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</si>
  <si>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</si>
  <si>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</si>
  <si>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</si>
  <si>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</si>
  <si>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</si>
  <si>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</si>
  <si>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</si>
  <si>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</si>
  <si>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</si>
  <si>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</si>
  <si>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</si>
  <si>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</si>
  <si>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</si>
  <si>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</si>
  <si>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</si>
  <si>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</si>
  <si>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</si>
  <si>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</si>
  <si>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</si>
  <si>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</si>
  <si>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</si>
  <si>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</si>
  <si>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</si>
  <si>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</si>
  <si>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</si>
  <si>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</si>
  <si>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</si>
  <si>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</si>
  <si>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</si>
  <si>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</si>
  <si>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</si>
  <si>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</si>
  <si>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</si>
  <si>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</si>
  <si>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</si>
  <si>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</si>
  <si>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</si>
  <si>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</si>
  <si>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</si>
  <si>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</si>
  <si>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</si>
  <si>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</si>
  <si>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</si>
  <si>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</si>
  <si>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</si>
  <si>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</si>
  <si>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</si>
  <si>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</si>
  <si>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</si>
  <si>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</si>
  <si>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</si>
  <si>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</si>
  <si>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</si>
  <si>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</si>
  <si>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</si>
  <si>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</si>
  <si>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</si>
  <si>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</si>
  <si>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</si>
  <si>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</si>
  <si>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</si>
  <si>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</si>
  <si>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</si>
  <si>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</si>
  <si>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</si>
  <si>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</si>
  <si>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</si>
  <si>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</si>
  <si>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</si>
  <si>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</si>
  <si>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</si>
  <si>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</si>
  <si>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</si>
  <si>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</si>
  <si>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</si>
  <si>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</si>
  <si>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</si>
  <si>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</si>
  <si>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</si>
  <si>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</si>
  <si>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</si>
  <si>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</si>
  <si>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</si>
  <si>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</si>
  <si>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</si>
  <si>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</si>
  <si>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</si>
  <si>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</si>
  <si>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</si>
  <si>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</si>
  <si>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</si>
  <si>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</si>
  <si>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</si>
  <si>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</si>
  <si>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</si>
  <si>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</si>
  <si>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</si>
  <si>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</si>
  <si>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</si>
  <si>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</si>
  <si>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</si>
  <si>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</si>
  <si>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</si>
  <si>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</si>
  <si>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</si>
  <si>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</si>
  <si>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</si>
  <si>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</si>
  <si>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</si>
  <si>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</si>
  <si>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</si>
  <si>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</si>
  <si>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</si>
  <si>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</si>
  <si>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</si>
  <si>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</si>
  <si>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</si>
  <si>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</si>
  <si>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</si>
  <si>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</si>
  <si>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</si>
  <si>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</si>
  <si>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</si>
  <si>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</si>
  <si>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</si>
  <si>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</si>
  <si>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</si>
  <si>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</si>
  <si>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</si>
  <si>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</si>
  <si>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</si>
  <si>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</si>
  <si>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</si>
  <si>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</si>
  <si>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</si>
  <si>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</si>
  <si>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</si>
  <si>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</si>
  <si>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</si>
  <si>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</si>
  <si>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</si>
  <si>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</si>
  <si>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</si>
  <si>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</si>
  <si>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</si>
  <si>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</si>
  <si>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</si>
  <si>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</si>
  <si>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</si>
  <si>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</si>
  <si>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</si>
  <si>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</si>
  <si>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</si>
  <si>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</si>
  <si>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</si>
  <si>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</si>
  <si>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</si>
  <si>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</si>
  <si>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</si>
  <si>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</si>
  <si>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</si>
  <si>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</si>
  <si>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</si>
  <si>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</si>
  <si>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</si>
  <si>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</si>
  <si>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</si>
  <si>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</si>
  <si>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</si>
  <si>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</si>
  <si>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</si>
  <si>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</si>
  <si>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</si>
  <si>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</si>
  <si>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</si>
  <si>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</si>
  <si>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</si>
  <si>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</si>
  <si>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</si>
  <si>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</si>
  <si>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</si>
  <si>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</si>
  <si>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</si>
  <si>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</si>
  <si>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</si>
  <si>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</si>
  <si>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</si>
  <si>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</si>
  <si>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</si>
  <si>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</si>
  <si>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</si>
  <si>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</si>
  <si>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</si>
  <si>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</si>
  <si>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</si>
  <si>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</si>
  <si>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</si>
  <si>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</si>
  <si>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</si>
  <si>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</si>
  <si>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</si>
  <si>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</si>
  <si>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</si>
  <si>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</si>
  <si>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</si>
  <si>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</si>
  <si>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</si>
  <si>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</si>
  <si>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</si>
  <si>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</si>
  <si>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</si>
  <si>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</si>
  <si>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</si>
  <si>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</si>
  <si>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</si>
  <si>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</si>
  <si>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</si>
  <si>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</si>
  <si>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</si>
  <si>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</si>
  <si>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</si>
  <si>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</si>
  <si>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</si>
  <si>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</si>
  <si>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</si>
  <si>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</si>
  <si>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</si>
  <si>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</si>
  <si>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</si>
  <si>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</si>
  <si>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</si>
  <si>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</si>
  <si>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</si>
  <si>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</si>
  <si>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</si>
  <si>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</si>
  <si>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</si>
  <si>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</si>
  <si>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</si>
  <si>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</si>
  <si>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</si>
  <si>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</si>
  <si>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</si>
  <si>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</si>
  <si>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</si>
  <si>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</si>
  <si>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</si>
  <si>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</si>
  <si>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</si>
  <si>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</si>
  <si>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</si>
  <si>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</si>
  <si>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</si>
  <si>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</si>
  <si>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</si>
  <si>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</si>
  <si>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</si>
  <si>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</si>
  <si>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</si>
  <si>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</si>
  <si>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</si>
  <si>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</si>
  <si>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</si>
  <si>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</si>
  <si>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</si>
  <si>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</si>
  <si>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</si>
  <si>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</si>
  <si>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</si>
  <si>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</si>
  <si>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</si>
  <si>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</si>
  <si>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</si>
  <si>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</si>
  <si>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</si>
  <si>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</si>
  <si>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</si>
  <si>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</si>
  <si>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</si>
  <si>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</si>
  <si>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</si>
  <si>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</si>
  <si>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</si>
  <si>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</si>
  <si>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</si>
  <si>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</si>
  <si>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</si>
  <si>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</si>
  <si>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</si>
  <si>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</si>
  <si>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</si>
  <si>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</si>
  <si>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</si>
  <si>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</si>
  <si>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</si>
  <si>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</si>
  <si>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</si>
  <si>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</si>
  <si>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</si>
  <si>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</si>
  <si>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</si>
  <si>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</si>
  <si>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</si>
  <si>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</si>
  <si>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</si>
  <si>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</si>
  <si>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</si>
  <si>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</si>
  <si>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</si>
  <si>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</si>
  <si>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</si>
  <si>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</si>
  <si>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</si>
  <si>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</si>
  <si>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</si>
  <si>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</si>
  <si>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</si>
  <si>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</si>
  <si>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</si>
  <si>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</si>
  <si>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</si>
  <si>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</si>
  <si>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</si>
  <si>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</si>
  <si>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</si>
  <si>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</si>
  <si>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</si>
  <si>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</si>
  <si>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</si>
  <si>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</si>
  <si>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</si>
  <si>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</si>
  <si>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</si>
  <si>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</si>
  <si>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</si>
  <si>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</si>
  <si>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</si>
  <si>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</si>
  <si>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</si>
  <si>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</si>
  <si>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</si>
  <si>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</si>
  <si>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</si>
  <si>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</si>
  <si>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</si>
  <si>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</si>
  <si>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</si>
  <si>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</si>
  <si>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</si>
  <si>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</si>
  <si>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</si>
  <si>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</si>
  <si>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</si>
  <si>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</si>
  <si>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</si>
  <si>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</si>
  <si>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</si>
  <si>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</si>
  <si>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</si>
  <si>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</si>
  <si>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</si>
  <si>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</si>
  <si>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</si>
  <si>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</si>
  <si>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</si>
  <si>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</si>
  <si>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</si>
  <si>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</si>
  <si>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</si>
  <si>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</si>
  <si>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</si>
  <si>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</si>
  <si>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</si>
  <si>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</si>
  <si>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</si>
  <si>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</si>
  <si>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</si>
  <si>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</si>
  <si>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</si>
  <si>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</si>
  <si>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</si>
  <si>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</si>
  <si>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</si>
  <si>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</si>
  <si>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</si>
  <si>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</si>
  <si>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</si>
  <si>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</si>
  <si>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</si>
  <si>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</si>
  <si>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</si>
  <si>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</si>
  <si>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</si>
  <si>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</si>
  <si>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</si>
  <si>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</si>
  <si>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</si>
  <si>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</si>
  <si>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</si>
  <si>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</si>
  <si>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</si>
  <si>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</si>
  <si>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</si>
  <si>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</si>
  <si>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</si>
  <si>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</si>
  <si>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</si>
  <si>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</si>
  <si>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</si>
  <si>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</si>
  <si>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</si>
  <si>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</si>
  <si>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</si>
  <si>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</si>
  <si>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</si>
  <si>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</si>
  <si>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</si>
  <si>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</si>
  <si>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</si>
  <si>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</si>
  <si>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</si>
  <si>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</si>
  <si>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</si>
  <si>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</si>
  <si>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</si>
  <si>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</si>
  <si>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</si>
  <si>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</si>
  <si>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</si>
  <si>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</si>
  <si>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</si>
  <si>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</si>
  <si>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</si>
  <si>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</si>
  <si>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</si>
  <si>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</si>
  <si>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</si>
  <si>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</si>
  <si>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</si>
  <si>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</si>
  <si>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</si>
  <si>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</si>
  <si>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</si>
  <si>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</si>
  <si>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</si>
  <si>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</si>
  <si>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</si>
  <si>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</si>
  <si>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</si>
  <si>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</si>
  <si>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</si>
  <si>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</si>
  <si>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</si>
  <si>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</si>
  <si>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</si>
  <si>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</si>
  <si>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</si>
  <si>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</si>
  <si>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</si>
  <si>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</si>
  <si>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</si>
  <si>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</si>
  <si>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</si>
  <si>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</si>
  <si>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</si>
  <si>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</si>
  <si>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</si>
  <si>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</si>
  <si>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</si>
  <si>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</si>
  <si>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</si>
  <si>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</si>
  <si>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</si>
  <si>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</si>
  <si>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</si>
  <si>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</si>
  <si>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</si>
  <si>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</si>
  <si>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</si>
  <si>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</si>
  <si>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</si>
  <si>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</si>
  <si>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</si>
  <si>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</si>
  <si>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</si>
  <si>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</si>
  <si>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</si>
  <si>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</si>
  <si>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</si>
  <si>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</si>
  <si>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</si>
  <si>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</si>
  <si>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</si>
  <si>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</si>
  <si>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</si>
  <si>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</si>
  <si>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</si>
  <si>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</si>
  <si>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</si>
  <si>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</si>
  <si>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</si>
  <si>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</si>
  <si>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</si>
  <si>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</si>
  <si>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</si>
  <si>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</si>
  <si>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</si>
  <si>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</si>
  <si>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</si>
  <si>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</si>
  <si>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</si>
  <si>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</si>
  <si>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</si>
  <si>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</si>
  <si>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</si>
  <si>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</si>
  <si>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</si>
  <si>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</si>
  <si>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</si>
  <si>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</si>
  <si>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</si>
  <si>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</si>
  <si>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</si>
  <si>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</si>
  <si>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</si>
  <si>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</si>
  <si>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</si>
  <si>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</si>
  <si>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</si>
  <si>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</si>
  <si>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</si>
  <si>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</si>
  <si>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</si>
  <si>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</si>
  <si>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</si>
  <si>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</si>
  <si>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</si>
  <si>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</si>
  <si>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</si>
  <si>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</si>
  <si>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</si>
  <si>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</si>
  <si>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</si>
  <si>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</si>
  <si>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</si>
  <si>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</si>
  <si>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</si>
  <si>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</si>
  <si>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</si>
  <si>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</si>
  <si>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</si>
  <si>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</si>
  <si>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</si>
  <si>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</si>
  <si>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</si>
  <si>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</si>
  <si>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</si>
  <si>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</si>
  <si>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</si>
  <si>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</si>
  <si>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</si>
  <si>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</si>
  <si>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</si>
  <si>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</si>
  <si>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</si>
  <si>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</si>
  <si>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</si>
  <si>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</si>
  <si>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</si>
  <si>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</si>
  <si>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</si>
  <si>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</si>
  <si>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</si>
  <si>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</si>
  <si>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</si>
  <si>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</si>
  <si>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</si>
  <si>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</si>
  <si>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</si>
  <si>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</si>
  <si>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</si>
  <si>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</si>
  <si>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</si>
  <si>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</si>
  <si>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</si>
  <si>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</si>
  <si>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</si>
  <si>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</si>
  <si>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</si>
  <si>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</si>
  <si>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</si>
  <si>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</si>
  <si>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</si>
  <si>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</si>
  <si>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</si>
  <si>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</si>
  <si>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</si>
  <si>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</si>
  <si>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</si>
  <si>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</si>
  <si>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</si>
  <si>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</si>
  <si>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</si>
  <si>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</si>
  <si>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</si>
  <si>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</si>
  <si>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</si>
  <si>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</si>
  <si>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</si>
  <si>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</si>
  <si>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</si>
  <si>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</si>
  <si>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</si>
  <si>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</si>
  <si>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</si>
  <si>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</si>
  <si>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</si>
  <si>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</si>
  <si>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</si>
  <si>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</si>
  <si>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</si>
  <si>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</si>
  <si>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</si>
  <si>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</si>
  <si>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</si>
  <si>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</si>
  <si>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</si>
  <si>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</si>
  <si>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</si>
  <si>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</si>
  <si>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</si>
  <si>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</si>
  <si>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</si>
  <si>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</si>
  <si>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</si>
  <si>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</si>
  <si>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</si>
  <si>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</si>
  <si>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</si>
  <si>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</si>
  <si>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</si>
  <si>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</si>
  <si>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</si>
  <si>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</si>
  <si>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</si>
  <si>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</si>
  <si>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</si>
  <si>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</si>
  <si>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</si>
  <si>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</si>
  <si>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</si>
  <si>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</si>
  <si>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</si>
  <si>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</si>
  <si>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</si>
  <si>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</si>
  <si>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</si>
  <si>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</si>
  <si>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</si>
  <si>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</si>
  <si>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</si>
  <si>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</si>
  <si>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</si>
  <si>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</si>
  <si>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</si>
  <si>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</si>
  <si>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</si>
  <si>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</si>
  <si>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</si>
  <si>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</si>
  <si>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</si>
  <si>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</si>
  <si>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</si>
  <si>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</si>
  <si>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</si>
  <si>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</si>
  <si>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</si>
  <si>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</si>
  <si>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</si>
  <si>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</si>
  <si>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</si>
  <si>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</si>
  <si>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</si>
  <si>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</si>
  <si>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</si>
  <si>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</si>
  <si>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</si>
  <si>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</si>
  <si>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</si>
  <si>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</si>
  <si>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</si>
  <si>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</si>
  <si>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</si>
  <si>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</si>
  <si>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</si>
  <si>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</si>
  <si>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</si>
  <si>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</si>
  <si>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</si>
  <si>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</si>
  <si>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</si>
  <si>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</si>
  <si>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</si>
  <si>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</si>
  <si>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</si>
  <si>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</si>
  <si>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</si>
  <si>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</si>
  <si>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</si>
  <si>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</si>
  <si>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</si>
  <si>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</si>
  <si>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</si>
  <si>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</si>
  <si>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</si>
  <si>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</si>
  <si>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</si>
  <si>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</si>
  <si>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</si>
  <si>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</si>
  <si>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</si>
  <si>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</si>
  <si>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</si>
  <si>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</si>
  <si>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</si>
  <si>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</si>
  <si>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</si>
  <si>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</si>
  <si>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</si>
  <si>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</si>
  <si>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</si>
  <si>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</si>
  <si>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</si>
  <si>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</si>
  <si>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</si>
  <si>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</si>
  <si>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</si>
  <si>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</si>
  <si>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</si>
  <si>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</si>
  <si>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</si>
  <si>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</si>
  <si>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</si>
  <si>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</si>
  <si>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</si>
  <si>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</si>
  <si>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</si>
  <si>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</si>
  <si>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</si>
  <si>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</si>
  <si>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</si>
  <si>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</si>
  <si>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</si>
  <si>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</si>
  <si>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</si>
  <si>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</si>
  <si>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</si>
  <si>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</si>
  <si>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</si>
  <si>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</si>
  <si>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</si>
  <si>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</si>
  <si>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</si>
  <si>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</si>
  <si>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</si>
  <si>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</si>
  <si>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</si>
  <si>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</si>
  <si>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</si>
  <si>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</si>
  <si>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</si>
  <si>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</si>
  <si>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</si>
  <si>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</si>
  <si>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</si>
  <si>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</si>
  <si>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</si>
  <si>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</si>
  <si>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</si>
  <si>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</si>
  <si>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</si>
  <si>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</si>
  <si>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</si>
  <si>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</si>
  <si>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</si>
  <si>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</si>
  <si>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</si>
  <si>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</si>
  <si>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</si>
  <si>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</si>
  <si>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</si>
  <si>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</si>
  <si>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</si>
  <si>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</si>
  <si>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</si>
  <si>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</si>
  <si>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</si>
  <si>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</si>
  <si>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</si>
  <si>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</si>
  <si>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</si>
  <si>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</si>
  <si>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</si>
  <si>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</si>
  <si>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</si>
  <si>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</si>
  <si>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</si>
  <si>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</si>
  <si>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</si>
  <si>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</si>
  <si>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</si>
  <si>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</si>
  <si>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</si>
  <si>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</si>
  <si>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</si>
  <si>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</si>
  <si>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</si>
  <si>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</si>
  <si>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</si>
  <si>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</si>
  <si>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</si>
  <si>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</si>
  <si>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</si>
  <si>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</si>
  <si>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</si>
  <si>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</si>
  <si>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</si>
  <si>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</si>
  <si>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</si>
  <si>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</si>
  <si>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</si>
  <si>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</si>
  <si>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</si>
  <si>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</si>
  <si>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</si>
  <si>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</si>
  <si>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</si>
  <si>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</si>
  <si>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</si>
  <si>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</si>
  <si>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</si>
  <si>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</si>
  <si>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</si>
  <si>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</si>
  <si>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</si>
  <si>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</si>
  <si>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</si>
  <si>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</si>
  <si>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</si>
  <si>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</si>
  <si>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</si>
  <si>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</si>
  <si>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</si>
  <si>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</si>
  <si>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</si>
  <si>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</si>
  <si>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</si>
  <si>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</si>
  <si>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</si>
  <si>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</si>
  <si>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</si>
  <si>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</si>
  <si>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</si>
  <si>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</si>
  <si>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</si>
  <si>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</si>
  <si>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</si>
  <si>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</si>
  <si>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</si>
  <si>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</si>
  <si>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</si>
  <si>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</si>
  <si>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</si>
  <si>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</si>
  <si>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</si>
  <si>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</si>
  <si>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</si>
  <si>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</si>
  <si>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</si>
  <si>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</si>
  <si>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</si>
  <si>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</si>
  <si>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</si>
  <si>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</si>
  <si>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</si>
  <si>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</si>
  <si>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</si>
  <si>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</si>
  <si>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</si>
  <si>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</si>
  <si>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</si>
  <si>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</si>
  <si>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</si>
  <si>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</si>
  <si>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</si>
  <si>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</si>
  <si>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</si>
  <si>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</si>
  <si>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</si>
  <si>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</si>
  <si>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</si>
  <si>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</si>
  <si>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</si>
  <si>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</si>
  <si>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</si>
  <si>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</si>
  <si>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</si>
  <si>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</si>
  <si>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</si>
  <si>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</si>
  <si>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</si>
  <si>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</si>
  <si>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</si>
  <si>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</si>
  <si>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</si>
  <si>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</si>
  <si>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</si>
  <si>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</si>
  <si>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</si>
  <si>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</si>
  <si>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</si>
  <si>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</si>
  <si>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</si>
  <si>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</si>
  <si>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</si>
  <si>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</si>
  <si>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</si>
  <si>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</si>
  <si>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</si>
  <si>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</si>
  <si>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</si>
  <si>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</si>
  <si>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</si>
  <si>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</si>
  <si>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</si>
  <si>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</si>
  <si>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</si>
  <si>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</si>
  <si>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</si>
  <si>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</si>
  <si>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</si>
  <si>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</si>
  <si>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</si>
  <si>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</si>
  <si>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</si>
  <si>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</si>
  <si>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</si>
  <si>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</si>
  <si>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</si>
  <si>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</si>
  <si>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</si>
  <si>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</si>
  <si>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</si>
  <si>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</si>
  <si>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</si>
  <si>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</si>
  <si>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</si>
  <si>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</si>
  <si>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</si>
  <si>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</si>
  <si>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</si>
  <si>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</si>
  <si>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</si>
  <si>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</si>
  <si>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</si>
  <si>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</si>
  <si>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</si>
  <si>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</si>
  <si>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</si>
  <si>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</si>
  <si>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</si>
  <si>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</si>
  <si>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</si>
  <si>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</si>
  <si>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</si>
  <si>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</si>
  <si>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</si>
  <si>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</si>
  <si>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</si>
  <si>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</si>
  <si>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</si>
  <si>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</si>
  <si>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</si>
  <si>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</si>
  <si>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</si>
  <si>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</si>
  <si>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</si>
  <si>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</si>
  <si>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</si>
  <si>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</si>
  <si>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</si>
  <si>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</si>
  <si>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</si>
  <si>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</si>
  <si>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</si>
  <si>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</si>
  <si>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</si>
  <si>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</si>
  <si>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</si>
  <si>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</si>
  <si>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</si>
  <si>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</si>
  <si>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</si>
  <si>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</si>
  <si>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</si>
  <si>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</si>
  <si>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</si>
  <si>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</si>
  <si>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</si>
  <si>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</si>
  <si>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</si>
  <si>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</si>
  <si>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</si>
  <si>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</si>
  <si>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</si>
  <si>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</si>
  <si>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</si>
  <si>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</si>
  <si>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</si>
  <si>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</si>
  <si>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</si>
  <si>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</si>
  <si>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</si>
  <si>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</si>
  <si>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</si>
  <si>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</si>
  <si>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</si>
  <si>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</si>
  <si>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</si>
  <si>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</si>
  <si>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</si>
  <si>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</si>
  <si>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</si>
  <si>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</si>
  <si>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</si>
  <si>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</si>
  <si>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</si>
  <si>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</si>
  <si>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</si>
  <si>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</si>
  <si>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</si>
  <si>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</si>
  <si>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</si>
  <si>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</si>
  <si>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</si>
  <si>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</si>
  <si>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</si>
  <si>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</si>
  <si>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</si>
  <si>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</si>
  <si>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</si>
  <si>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</si>
  <si>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</si>
  <si>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</si>
  <si>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</si>
  <si>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</si>
  <si>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</si>
  <si>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</si>
  <si>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</si>
  <si>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</si>
  <si>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</si>
  <si>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</si>
  <si>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</si>
  <si>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</si>
  <si>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</si>
  <si>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</si>
  <si>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</si>
  <si>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</si>
  <si>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</si>
  <si>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</si>
  <si>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</si>
  <si>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</si>
  <si>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</si>
  <si>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</si>
  <si>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</si>
  <si>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</si>
  <si>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</si>
  <si>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</si>
  <si>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</si>
  <si>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</si>
  <si>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</si>
  <si>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</si>
  <si>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</si>
  <si>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</si>
  <si>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</si>
  <si>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</si>
  <si>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</si>
  <si>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</si>
  <si>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</si>
  <si>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</si>
  <si>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</si>
  <si>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</si>
  <si>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</si>
  <si>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</si>
  <si>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</si>
  <si>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</si>
  <si>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</si>
  <si>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</si>
  <si>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</si>
  <si>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</si>
  <si>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</si>
  <si>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</si>
  <si>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</si>
  <si>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</si>
  <si>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</si>
  <si>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</si>
  <si>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</si>
  <si>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</si>
  <si>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</si>
  <si>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</si>
  <si>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</si>
  <si>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</si>
  <si>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</si>
  <si>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</si>
  <si>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</si>
  <si>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</si>
  <si>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</si>
  <si>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</si>
  <si>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</si>
  <si>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</si>
  <si>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</si>
  <si>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</si>
  <si>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</si>
  <si>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</si>
  <si>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</si>
  <si>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</si>
  <si>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</si>
  <si>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</si>
  <si>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</si>
  <si>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</si>
  <si>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</si>
  <si>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</si>
  <si>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</si>
  <si>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</si>
  <si>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</si>
  <si>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</si>
  <si>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</si>
  <si>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</si>
  <si>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</si>
  <si>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</si>
  <si>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</si>
  <si>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</si>
  <si>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</si>
  <si>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</si>
  <si>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</si>
  <si>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</si>
  <si>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</si>
  <si>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</si>
  <si>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</si>
  <si>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</si>
  <si>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</si>
  <si>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</si>
  <si>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</si>
  <si>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</si>
  <si>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</si>
  <si>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</si>
  <si>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</si>
  <si>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</si>
  <si>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</si>
  <si>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</si>
  <si>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</si>
  <si>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</si>
  <si>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</si>
  <si>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</si>
  <si>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</si>
  <si>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</si>
  <si>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</si>
  <si>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</si>
  <si>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</si>
  <si>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</si>
  <si>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</si>
  <si>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</si>
  <si>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</si>
  <si>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</si>
  <si>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</si>
  <si>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</si>
  <si>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</si>
  <si>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</si>
  <si>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</si>
  <si>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</si>
  <si>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</si>
  <si>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</si>
  <si>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</si>
  <si>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</si>
  <si>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</si>
  <si>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</si>
  <si>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</si>
  <si>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</si>
  <si>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</si>
  <si>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</si>
  <si>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</si>
  <si>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</si>
  <si>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</si>
  <si>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</si>
  <si>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</si>
  <si>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</si>
  <si>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</si>
  <si>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</si>
  <si>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</si>
  <si>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</si>
  <si>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</si>
  <si>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</si>
  <si>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</si>
  <si>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</si>
  <si>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</si>
  <si>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</si>
  <si>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</si>
  <si>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</si>
  <si>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</si>
  <si>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</si>
  <si>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</si>
  <si>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</si>
  <si>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</si>
  <si>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</si>
  <si>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</si>
  <si>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</si>
  <si>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</si>
  <si>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</si>
  <si>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</si>
  <si>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</si>
  <si>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</si>
  <si>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</si>
  <si>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</si>
  <si>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</si>
  <si>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</si>
  <si>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</si>
  <si>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</si>
  <si>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</si>
  <si>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</si>
  <si>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</si>
  <si>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</si>
  <si>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</si>
  <si>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</si>
  <si>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</si>
  <si>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</si>
  <si>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</si>
  <si>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</si>
  <si>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</si>
  <si>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</si>
  <si>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</si>
  <si>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</si>
  <si>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</si>
  <si>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</si>
  <si>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</si>
  <si>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</si>
  <si>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</si>
  <si>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</si>
  <si>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</si>
  <si>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</si>
  <si>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</si>
  <si>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</si>
  <si>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</si>
  <si>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</si>
  <si>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</si>
  <si>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</si>
  <si>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</si>
  <si>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</si>
  <si>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</si>
  <si>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</si>
  <si>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</si>
  <si>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</si>
  <si>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</si>
  <si>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</si>
  <si>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</si>
  <si>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</si>
  <si>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</si>
  <si>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</si>
  <si>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</si>
  <si>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</si>
  <si>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</si>
  <si>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</si>
  <si>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</si>
  <si>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</si>
  <si>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</si>
  <si>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</si>
  <si>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</si>
  <si>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</si>
  <si>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</si>
  <si>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</si>
  <si>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</si>
  <si>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</si>
  <si>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</si>
  <si>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</si>
  <si>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</si>
  <si>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</si>
  <si>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</si>
  <si>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</si>
  <si>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</si>
  <si>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</si>
  <si>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</si>
  <si>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</si>
  <si>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</si>
  <si>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</si>
  <si>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</si>
  <si>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</si>
  <si>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</si>
  <si>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</si>
  <si>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</si>
  <si>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</si>
  <si>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</si>
  <si>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</si>
  <si>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</si>
  <si>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</si>
  <si>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</si>
  <si>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</si>
  <si>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</si>
  <si>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</si>
  <si>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</si>
  <si>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</si>
  <si>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</si>
  <si>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</si>
  <si>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</si>
  <si>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</si>
  <si>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</si>
  <si>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</si>
  <si>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</si>
  <si>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</si>
  <si>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</si>
  <si>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</si>
  <si>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</si>
  <si>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</si>
  <si>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</si>
  <si>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</si>
  <si>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</si>
  <si>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</si>
  <si>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</si>
  <si>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</si>
  <si>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</si>
  <si>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</si>
  <si>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</si>
  <si>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</si>
  <si>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</si>
  <si>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</si>
  <si>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</si>
  <si>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</si>
  <si>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</si>
  <si>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</si>
  <si>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</si>
  <si>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</si>
  <si>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</si>
  <si>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</si>
  <si>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</si>
  <si>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</si>
  <si>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</si>
  <si>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</si>
  <si>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</si>
  <si>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</si>
  <si>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</si>
  <si>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</si>
  <si>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</si>
  <si>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</si>
  <si>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</si>
  <si>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</si>
  <si>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</si>
  <si>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</si>
  <si>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</si>
  <si>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</si>
  <si>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</si>
  <si>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</si>
  <si>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</si>
  <si>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</si>
  <si>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</si>
  <si>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</si>
  <si>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</si>
  <si>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</si>
  <si>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</si>
  <si>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</si>
  <si>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</si>
  <si>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</si>
  <si>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</si>
  <si>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</si>
  <si>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</si>
  <si>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</si>
  <si>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</si>
  <si>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</si>
  <si>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</si>
  <si>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</si>
  <si>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</si>
  <si>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</si>
  <si>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</si>
  <si>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</si>
  <si>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</si>
  <si>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</si>
  <si>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</si>
  <si>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</si>
  <si>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</si>
  <si>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</si>
  <si>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</si>
  <si>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</si>
  <si>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</si>
  <si>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</si>
  <si>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</si>
  <si>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</si>
  <si>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</si>
  <si>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</si>
  <si>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</si>
  <si>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</si>
  <si>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</si>
  <si>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</si>
  <si>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</si>
  <si>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</si>
  <si>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</si>
  <si>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</si>
  <si>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</si>
  <si>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</si>
  <si>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</si>
  <si>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</si>
  <si>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</si>
  <si>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</si>
  <si>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</si>
  <si>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</si>
  <si>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</si>
  <si>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</si>
  <si>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</si>
  <si>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</si>
  <si>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</si>
  <si>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</si>
  <si>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</si>
  <si>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</si>
  <si>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</si>
  <si>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</si>
  <si>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</si>
  <si>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</si>
  <si>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</si>
  <si>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</si>
  <si>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</si>
  <si>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</si>
  <si>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</si>
  <si>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</si>
  <si>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</si>
  <si>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</si>
  <si>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</si>
  <si>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</si>
  <si>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</si>
  <si>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</si>
  <si>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</si>
  <si>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</si>
  <si>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</si>
  <si>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</si>
  <si>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</si>
  <si>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</si>
  <si>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</si>
  <si>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</si>
  <si>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</si>
  <si>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</si>
  <si>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</si>
  <si>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</si>
  <si>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</si>
  <si>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</si>
  <si>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</si>
  <si>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</si>
  <si>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</si>
  <si>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</si>
  <si>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</si>
  <si>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</si>
  <si>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</si>
  <si>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</si>
  <si>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</si>
  <si>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</si>
  <si>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</si>
  <si>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</si>
  <si>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</si>
  <si>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</si>
  <si>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</si>
  <si>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</si>
  <si>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</si>
  <si>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</si>
  <si>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</si>
  <si>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</si>
  <si>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</si>
  <si>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</si>
  <si>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</si>
  <si>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</si>
  <si>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</si>
  <si>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</si>
  <si>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</si>
  <si>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</si>
  <si>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</si>
  <si>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</si>
  <si>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</si>
  <si>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</si>
  <si>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</si>
  <si>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</si>
  <si>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</si>
  <si>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</si>
  <si>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</si>
  <si>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</si>
  <si>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</si>
  <si>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</si>
  <si>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</si>
  <si>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</si>
  <si>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</si>
  <si>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</si>
  <si>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</si>
  <si>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</si>
  <si>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</si>
  <si>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</si>
  <si>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</si>
  <si>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</si>
  <si>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</si>
  <si>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</si>
  <si>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</si>
  <si>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</si>
  <si>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</si>
  <si>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</si>
  <si>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</si>
  <si>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</si>
  <si>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</si>
  <si>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</si>
  <si>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</si>
  <si>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</si>
  <si>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</si>
  <si>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</si>
  <si>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</si>
  <si>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</si>
  <si>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</si>
  <si>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</si>
  <si>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</si>
  <si>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</si>
  <si>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</si>
  <si>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</si>
  <si>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</si>
  <si>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</si>
  <si>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</si>
  <si>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</si>
  <si>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</si>
  <si>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</si>
  <si>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</si>
  <si>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</si>
  <si>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</si>
  <si>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</si>
  <si>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</si>
  <si>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</si>
  <si>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</si>
  <si>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</si>
  <si>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</si>
  <si>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</si>
  <si>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</si>
  <si>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</si>
  <si>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</si>
  <si>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</si>
  <si>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</si>
  <si>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</si>
  <si>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</si>
  <si>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</si>
  <si>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</si>
  <si>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</si>
  <si>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</si>
  <si>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</si>
  <si>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</si>
  <si>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</si>
  <si>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</si>
  <si>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</si>
  <si>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</si>
  <si>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</si>
  <si>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</si>
  <si>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</si>
  <si>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</si>
  <si>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</si>
  <si>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</si>
  <si>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</si>
  <si>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</si>
  <si>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</si>
  <si>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</si>
  <si>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</si>
  <si>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</si>
  <si>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</si>
  <si>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</si>
  <si>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</si>
  <si>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</si>
  <si>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</si>
  <si>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</si>
  <si>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</si>
  <si>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</si>
  <si>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</si>
  <si>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</si>
  <si>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</si>
  <si>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</si>
  <si>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</si>
  <si>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</si>
  <si>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</si>
  <si>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</si>
  <si>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</si>
  <si>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</si>
  <si>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</si>
  <si>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</si>
  <si>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</si>
  <si>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</si>
  <si>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</si>
  <si>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</si>
  <si>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</si>
  <si>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</si>
  <si>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</si>
  <si>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</si>
  <si>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</si>
  <si>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</si>
  <si>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</si>
  <si>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</si>
  <si>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</si>
  <si>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</si>
  <si>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</si>
  <si>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</si>
  <si>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</si>
  <si>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</si>
  <si>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</si>
  <si>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</si>
  <si>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</si>
  <si>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</si>
  <si>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</si>
  <si>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</si>
  <si>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</si>
  <si>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</si>
  <si>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</si>
  <si>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</si>
  <si>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</si>
  <si>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</si>
  <si>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</si>
  <si>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</si>
  <si>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</si>
  <si>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</si>
  <si>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</si>
  <si>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</si>
  <si>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</si>
  <si>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</si>
  <si>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</si>
  <si>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</si>
  <si>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</si>
  <si>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</si>
  <si>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</si>
  <si>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</si>
  <si>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</si>
  <si>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</si>
  <si>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</si>
  <si>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</si>
  <si>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</si>
  <si>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</si>
  <si>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</si>
  <si>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</si>
  <si>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</si>
  <si>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</si>
  <si>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</si>
  <si>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</si>
  <si>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</si>
  <si>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</si>
  <si>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</si>
  <si>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</si>
  <si>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</si>
  <si>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</si>
  <si>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</si>
  <si>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</si>
  <si>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</si>
  <si>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</si>
  <si>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</si>
  <si>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</si>
  <si>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</si>
  <si>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</si>
  <si>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</si>
  <si>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</si>
  <si>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</si>
  <si>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</si>
  <si>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</si>
  <si>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</si>
  <si>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</si>
  <si>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</si>
  <si>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</si>
  <si>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</si>
  <si>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</si>
  <si>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</si>
  <si>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</si>
  <si>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</si>
  <si>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</si>
  <si>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</si>
  <si>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</si>
  <si>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</si>
  <si>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</si>
  <si>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</si>
  <si>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</si>
  <si>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</si>
  <si>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</si>
  <si>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</si>
  <si>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</si>
  <si>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</si>
  <si>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</si>
  <si>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</si>
  <si>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</si>
  <si>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</si>
  <si>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</si>
  <si>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</si>
  <si>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</si>
  <si>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</si>
  <si>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</si>
  <si>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</si>
  <si>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</si>
  <si>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</si>
  <si>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</si>
  <si>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</si>
  <si>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</si>
  <si>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</si>
  <si>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</si>
  <si>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</si>
  <si>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</si>
  <si>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</si>
  <si>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</si>
  <si>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</si>
  <si>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</si>
  <si>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</si>
  <si>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</si>
  <si>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</si>
  <si>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</si>
  <si>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</si>
  <si>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</si>
  <si>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</si>
  <si>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</si>
  <si>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</si>
  <si>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</si>
  <si>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</si>
  <si>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</si>
  <si>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</si>
  <si>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</si>
  <si>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</si>
  <si>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</si>
  <si>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</si>
  <si>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</si>
  <si>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</si>
  <si>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</si>
  <si>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</si>
  <si>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</si>
  <si>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</si>
  <si>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</si>
  <si>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</si>
  <si>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</si>
  <si>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</si>
  <si>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</si>
  <si>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</si>
  <si>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</si>
  <si>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</si>
  <si>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</si>
  <si>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</si>
  <si>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</si>
  <si>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</si>
  <si>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</si>
  <si>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</si>
  <si>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</si>
  <si>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</si>
  <si>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</si>
  <si>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</si>
  <si>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</si>
  <si>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</si>
  <si>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</si>
  <si>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</si>
  <si>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</si>
  <si>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</si>
  <si>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</si>
  <si>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</si>
  <si>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</si>
  <si>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</si>
  <si>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</si>
  <si>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</si>
  <si>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</si>
  <si>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</si>
  <si>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</si>
  <si>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</si>
  <si>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</si>
  <si>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</si>
  <si>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</si>
  <si>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</si>
  <si>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</si>
  <si>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</si>
  <si>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</si>
  <si>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</si>
  <si>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</si>
  <si>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</si>
  <si>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</si>
  <si>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</si>
  <si>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</si>
  <si>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</si>
  <si>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</si>
  <si>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</si>
  <si>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</si>
  <si>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</si>
  <si>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</si>
  <si>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</si>
  <si>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</si>
  <si>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</si>
  <si>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</si>
  <si>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</si>
  <si>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</si>
  <si>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</si>
  <si>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</si>
  <si>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</si>
  <si>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</si>
  <si>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</si>
  <si>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</si>
  <si>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</si>
  <si>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</si>
  <si>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</si>
  <si>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</si>
  <si>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</si>
  <si>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</si>
  <si>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</si>
  <si>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</si>
  <si>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</si>
  <si>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</si>
  <si>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</si>
  <si>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</si>
  <si>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</si>
  <si>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</si>
  <si>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</si>
  <si>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</si>
  <si>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</si>
  <si>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</si>
  <si>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</si>
  <si>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</si>
  <si>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</si>
  <si>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</si>
  <si>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</si>
  <si>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</si>
  <si>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</si>
  <si>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</si>
  <si>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</si>
  <si>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</si>
  <si>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</si>
  <si>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</si>
  <si>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</si>
  <si>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</si>
  <si>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</si>
  <si>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</si>
  <si>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</si>
  <si>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</si>
  <si>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</si>
  <si>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</si>
  <si>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</si>
  <si>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</si>
  <si>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</si>
  <si>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</si>
  <si>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</si>
  <si>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</si>
  <si>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</si>
  <si>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</si>
  <si>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</si>
  <si>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</si>
  <si>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</si>
  <si>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</si>
  <si>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</si>
  <si>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</si>
  <si>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</si>
  <si>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</si>
  <si>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</si>
  <si>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</si>
  <si>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</si>
  <si>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</si>
  <si>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</si>
  <si>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</si>
  <si>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</si>
  <si>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</si>
  <si>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</si>
  <si>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</si>
  <si>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</si>
  <si>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</si>
  <si>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</si>
  <si>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</si>
  <si>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</si>
  <si>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</si>
  <si>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</si>
  <si>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</si>
  <si>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</si>
  <si>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</si>
  <si>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</si>
  <si>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</si>
  <si>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</si>
  <si>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</si>
  <si>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</si>
  <si>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</si>
  <si>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</si>
  <si>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</si>
  <si>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</si>
  <si>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</si>
  <si>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</si>
  <si>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</si>
  <si>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</si>
  <si>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</si>
  <si>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</si>
  <si>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</si>
  <si>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</si>
  <si>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</si>
  <si>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</si>
  <si>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</si>
  <si>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</si>
  <si>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</si>
  <si>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</si>
  <si>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</si>
  <si>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</si>
  <si>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</si>
  <si>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</si>
  <si>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</si>
  <si>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</si>
  <si>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</si>
  <si>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</si>
  <si>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</si>
  <si>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</si>
  <si>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</si>
  <si>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</si>
  <si>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</si>
  <si>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</si>
  <si>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</si>
  <si>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</si>
  <si>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</si>
  <si>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</si>
  <si>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</si>
  <si>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</si>
  <si>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</si>
  <si>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</si>
  <si>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</si>
  <si>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</si>
  <si>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</si>
  <si>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</si>
  <si>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</si>
  <si>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</si>
  <si>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</si>
  <si>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</si>
  <si>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</si>
  <si>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</si>
  <si>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</si>
  <si>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</si>
  <si>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</si>
  <si>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</si>
  <si>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</si>
  <si>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</si>
  <si>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</si>
  <si>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</si>
  <si>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</si>
  <si>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</si>
  <si>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</si>
  <si>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</si>
  <si>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</si>
  <si>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</si>
  <si>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</si>
  <si>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</si>
  <si>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</si>
  <si>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</si>
  <si>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</si>
  <si>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</si>
  <si>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</si>
  <si>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</si>
  <si>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</si>
  <si>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</si>
  <si>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</si>
  <si>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</si>
  <si>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</si>
  <si>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</si>
  <si>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</si>
  <si>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</si>
  <si>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</si>
  <si>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</si>
  <si>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</si>
  <si>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</si>
  <si>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</si>
  <si>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</si>
  <si>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</si>
  <si>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</si>
  <si>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</si>
  <si>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</si>
  <si>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</si>
  <si>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</si>
  <si>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</si>
  <si>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</si>
  <si>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</si>
  <si>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</si>
  <si>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</si>
  <si>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</si>
  <si>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</si>
  <si>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</si>
  <si>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</si>
  <si>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</si>
  <si>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</si>
  <si>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</si>
  <si>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</si>
  <si>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</si>
  <si>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</si>
  <si>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</si>
  <si>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</si>
  <si>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</si>
  <si>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</si>
  <si>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</si>
  <si>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</si>
  <si>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</si>
  <si>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</si>
  <si>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</si>
  <si>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</si>
  <si>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</si>
  <si>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</si>
  <si>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</si>
  <si>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</si>
  <si>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</si>
  <si>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</si>
  <si>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</si>
  <si>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</si>
  <si>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</si>
  <si>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</si>
  <si>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</si>
  <si>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</si>
  <si>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</si>
  <si>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</si>
  <si>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</si>
  <si>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</si>
  <si>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</si>
  <si>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</si>
  <si>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</si>
  <si>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</si>
  <si>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</si>
  <si>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</si>
  <si>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</si>
  <si>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</si>
  <si>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</si>
  <si>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</si>
  <si>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</si>
  <si>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</si>
  <si>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</si>
  <si>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</si>
  <si>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</si>
  <si>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</si>
  <si>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</si>
  <si>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</si>
  <si>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</si>
  <si>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</si>
  <si>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</si>
  <si>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</si>
  <si>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</si>
  <si>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</si>
  <si>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</si>
  <si>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</si>
  <si>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</si>
  <si>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</si>
  <si>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</si>
  <si>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</si>
  <si>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</si>
  <si>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</si>
  <si>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</si>
  <si>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</si>
  <si>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</si>
  <si>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</si>
  <si>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</si>
  <si>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</si>
  <si>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</si>
  <si>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</si>
  <si>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</si>
  <si>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</si>
  <si>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</si>
  <si>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</si>
  <si>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</si>
  <si>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</si>
  <si>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</si>
  <si>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</si>
  <si>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</si>
  <si>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</si>
  <si>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</si>
  <si>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</si>
  <si>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</si>
  <si>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</si>
  <si>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</si>
  <si>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</si>
  <si>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</si>
  <si>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</si>
  <si>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</si>
  <si>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</si>
  <si>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</si>
  <si>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</si>
  <si>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</si>
  <si>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</si>
  <si>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</si>
  <si>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</si>
  <si>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</si>
  <si>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</si>
  <si>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</si>
  <si>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</si>
  <si>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</si>
  <si>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</si>
  <si>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</si>
  <si>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</si>
  <si>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</si>
  <si>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</si>
  <si>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</si>
  <si>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</si>
  <si>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</si>
  <si>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</si>
  <si>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</si>
  <si>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</si>
  <si>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</si>
  <si>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</si>
  <si>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</si>
  <si>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</si>
  <si>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</si>
  <si>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</si>
  <si>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</si>
  <si>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</si>
  <si>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</si>
  <si>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</si>
  <si>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</si>
  <si>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</si>
  <si>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</si>
  <si>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</si>
  <si>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</si>
  <si>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</si>
  <si>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</si>
  <si>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</si>
  <si>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</si>
  <si>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</si>
  <si>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</si>
  <si>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</si>
  <si>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</si>
  <si>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</si>
  <si>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</si>
  <si>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</si>
  <si>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</si>
  <si>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</si>
  <si>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</si>
  <si>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</si>
  <si>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</si>
  <si>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</si>
  <si>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</si>
  <si>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</si>
  <si>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</si>
  <si>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</si>
  <si>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</si>
  <si>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</si>
  <si>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</si>
  <si>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</si>
  <si>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</si>
  <si>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</si>
  <si>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</si>
  <si>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</si>
  <si>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</si>
  <si>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</si>
  <si>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</si>
  <si>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</si>
  <si>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</si>
  <si>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</si>
  <si>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</si>
  <si>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</si>
  <si>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</si>
  <si>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</si>
  <si>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</si>
  <si>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</si>
  <si>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</si>
  <si>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</si>
  <si>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</si>
  <si>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</si>
  <si>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</si>
  <si>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</si>
  <si>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</si>
  <si>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</si>
  <si>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</si>
  <si>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</si>
  <si>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</si>
  <si>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</si>
  <si>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</si>
  <si>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</si>
  <si>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</si>
  <si>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</si>
  <si>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</si>
  <si>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</si>
  <si>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</si>
  <si>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</si>
  <si>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</si>
  <si>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</si>
  <si>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</si>
  <si>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</si>
  <si>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</si>
  <si>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</si>
  <si>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</si>
  <si>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</si>
  <si>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</si>
  <si>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</si>
  <si>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</si>
  <si>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</si>
  <si>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</si>
  <si>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</si>
  <si>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</si>
  <si>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</si>
  <si>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</si>
  <si>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</si>
  <si>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</si>
  <si>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</si>
  <si>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</si>
  <si>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</si>
  <si>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</si>
  <si>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</si>
  <si>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</si>
  <si>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</si>
  <si>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</si>
  <si>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</si>
  <si>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</si>
  <si>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</si>
  <si>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</si>
  <si>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</si>
  <si>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</si>
  <si>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</si>
  <si>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</si>
  <si>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</si>
  <si>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</si>
  <si>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</si>
  <si>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</si>
  <si>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</si>
  <si>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</si>
  <si>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</si>
  <si>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</si>
  <si>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</si>
  <si>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</si>
  <si>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</si>
  <si>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</si>
  <si>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</si>
  <si>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</si>
  <si>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</si>
  <si>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</si>
  <si>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</si>
  <si>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</si>
  <si>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</si>
  <si>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</si>
  <si>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</si>
  <si>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</si>
  <si>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</si>
  <si>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</si>
  <si>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</si>
  <si>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</si>
  <si>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</si>
  <si>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</si>
  <si>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</si>
  <si>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</si>
  <si>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</si>
  <si>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</si>
  <si>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</si>
  <si>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</si>
  <si>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</si>
  <si>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</si>
  <si>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</si>
  <si>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</si>
  <si>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</si>
  <si>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</si>
  <si>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</si>
  <si>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</si>
  <si>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</si>
  <si>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</si>
  <si>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</si>
  <si>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</si>
  <si>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</si>
  <si>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</si>
  <si>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</si>
  <si>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</si>
  <si>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</si>
  <si>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</si>
  <si>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</si>
  <si>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</si>
  <si>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</si>
  <si>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</si>
  <si>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</si>
  <si>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</si>
  <si>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</si>
  <si>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</si>
  <si>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</si>
  <si>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</si>
  <si>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</si>
  <si>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</si>
  <si>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</si>
  <si>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</si>
  <si>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</si>
  <si>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</si>
  <si>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</si>
  <si>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</si>
  <si>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</si>
  <si>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</si>
  <si>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</si>
  <si>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</si>
  <si>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</si>
  <si>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</si>
  <si>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</si>
  <si>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</si>
  <si>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</si>
  <si>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</si>
  <si>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</si>
  <si>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</si>
  <si>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</si>
  <si>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</si>
  <si>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</si>
  <si>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</si>
  <si>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</si>
  <si>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</si>
  <si>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</si>
  <si>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</si>
  <si>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</si>
  <si>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</si>
  <si>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</si>
  <si>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</si>
  <si>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</si>
  <si>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</si>
  <si>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</si>
  <si>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</si>
  <si>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</si>
  <si>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</si>
  <si>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</si>
  <si>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</si>
  <si>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</si>
  <si>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</si>
  <si>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</si>
  <si>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</si>
  <si>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</si>
  <si>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</si>
  <si>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</si>
  <si>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</si>
  <si>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</si>
  <si>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</si>
  <si>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</si>
  <si>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</si>
  <si>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</si>
  <si>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</si>
  <si>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</si>
  <si>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</si>
  <si>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</si>
  <si>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</si>
  <si>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</si>
  <si>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</si>
  <si>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</si>
  <si>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</si>
  <si>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</si>
  <si>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</si>
  <si>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</si>
  <si>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</si>
  <si>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</si>
  <si>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</si>
  <si>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</si>
  <si>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</si>
  <si>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</si>
  <si>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</si>
  <si>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</si>
  <si>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</si>
  <si>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</si>
  <si>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</si>
  <si>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</si>
  <si>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</si>
  <si>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</si>
  <si>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</si>
  <si>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</si>
  <si>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</si>
  <si>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</si>
  <si>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</si>
  <si>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</si>
  <si>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</si>
  <si>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</si>
  <si>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</si>
  <si>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</si>
  <si>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</si>
  <si>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</si>
  <si>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</si>
  <si>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</si>
  <si>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</si>
  <si>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</si>
  <si>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</si>
  <si>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</si>
  <si>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</si>
  <si>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</si>
  <si>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</si>
  <si>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</si>
  <si>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</si>
  <si>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</si>
  <si>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</si>
  <si>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</si>
  <si>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</si>
  <si>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</si>
  <si>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</si>
  <si>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</si>
  <si>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</si>
  <si>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</si>
  <si>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</si>
  <si>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</si>
  <si>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</si>
  <si>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</si>
  <si>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</si>
  <si>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</si>
  <si>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</si>
  <si>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</si>
  <si>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</si>
  <si>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</si>
  <si>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</si>
  <si>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</si>
  <si>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</si>
  <si>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</si>
  <si>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</si>
  <si>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</si>
  <si>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</si>
  <si>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</si>
  <si>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</si>
  <si>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</si>
  <si>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</si>
  <si>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</si>
  <si>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</si>
  <si>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</si>
  <si>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</si>
  <si>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</si>
  <si>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</si>
  <si>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</si>
  <si>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</si>
  <si>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</si>
  <si>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</si>
  <si>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</si>
  <si>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</si>
  <si>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</si>
  <si>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</si>
  <si>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</si>
  <si>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</si>
  <si>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</si>
  <si>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</si>
  <si>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</si>
  <si>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</si>
  <si>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</si>
  <si>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</si>
  <si>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</si>
  <si>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</si>
  <si>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</si>
  <si>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</si>
  <si>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</si>
  <si>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</si>
  <si>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</si>
  <si>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</si>
  <si>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</si>
  <si>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</si>
  <si>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</si>
  <si>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</si>
  <si>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</si>
  <si>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</si>
  <si>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</si>
  <si>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</si>
  <si>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</si>
  <si>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</si>
  <si>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</si>
  <si>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</si>
  <si>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</si>
  <si>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</si>
  <si>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</si>
  <si>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</si>
  <si>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</si>
  <si>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</si>
  <si>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</si>
  <si>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</si>
  <si>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</si>
  <si>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</si>
  <si>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</si>
  <si>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</si>
  <si>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</si>
  <si>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</si>
  <si>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</si>
  <si>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</si>
  <si>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</si>
  <si>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</si>
  <si>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</si>
  <si>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</si>
  <si>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</si>
  <si>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</si>
  <si>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</si>
  <si>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</si>
  <si>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</si>
  <si>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</si>
  <si>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</si>
  <si>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</si>
  <si>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</si>
  <si>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</si>
  <si>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</si>
  <si>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</si>
  <si>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</si>
  <si>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</si>
  <si>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</si>
  <si>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</si>
  <si>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</si>
  <si>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</si>
  <si>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</si>
  <si>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</si>
  <si>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</si>
  <si>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</si>
  <si>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</si>
  <si>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</si>
  <si>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</si>
  <si>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</si>
  <si>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</si>
  <si>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</si>
  <si>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</si>
  <si>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</si>
  <si>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</si>
  <si>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</si>
  <si>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</si>
  <si>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</si>
  <si>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</si>
  <si>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</si>
  <si>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</si>
  <si>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</si>
  <si>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</si>
  <si>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</si>
  <si>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</si>
  <si>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</si>
  <si>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</si>
  <si>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</si>
  <si>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</si>
  <si>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</si>
  <si>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</si>
  <si>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</si>
  <si>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</si>
  <si>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</si>
  <si>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</si>
  <si>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</si>
  <si>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</si>
  <si>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</si>
  <si>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</si>
  <si>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</si>
  <si>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</si>
  <si>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</si>
  <si>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</si>
  <si>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</si>
  <si>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</si>
  <si>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</si>
  <si>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</si>
  <si>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</si>
  <si>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</si>
  <si>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</si>
  <si>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</si>
  <si>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</si>
  <si>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</si>
  <si>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</si>
  <si>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</si>
  <si>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</si>
  <si>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</si>
  <si>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</si>
  <si>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</si>
  <si>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</si>
  <si>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</si>
  <si>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</si>
  <si>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</si>
  <si>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</si>
  <si>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</si>
  <si>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</si>
  <si>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</si>
  <si>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</si>
  <si>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</si>
  <si>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</si>
  <si>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</si>
  <si>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</si>
  <si>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</si>
  <si>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</si>
  <si>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</si>
  <si>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</si>
  <si>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</si>
  <si>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</si>
  <si>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</si>
  <si>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</si>
  <si>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</si>
  <si>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</si>
  <si>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</si>
  <si>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</si>
  <si>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</si>
  <si>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</si>
  <si>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</si>
  <si>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</si>
  <si>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</si>
  <si>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</si>
  <si>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</si>
  <si>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</si>
  <si>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</si>
  <si>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</si>
  <si>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</si>
  <si>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</si>
  <si>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</si>
  <si>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</si>
  <si>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</si>
  <si>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</si>
  <si>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</si>
  <si>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</si>
  <si>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</si>
  <si>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</si>
  <si>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</si>
  <si>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</si>
  <si>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</si>
  <si>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</si>
  <si>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</si>
  <si>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</si>
  <si>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</si>
  <si>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</si>
  <si>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</si>
  <si>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</si>
  <si>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</si>
  <si>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</si>
  <si>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</si>
  <si>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</si>
  <si>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</si>
  <si>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</si>
  <si>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</si>
  <si>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</si>
  <si>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</si>
  <si>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</si>
  <si>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</si>
  <si>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</si>
  <si>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</si>
  <si>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</si>
  <si>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</si>
  <si>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</si>
  <si>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</si>
  <si>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</si>
  <si>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</si>
  <si>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</si>
  <si>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</si>
  <si>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</si>
  <si>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</si>
  <si>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</si>
  <si>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</si>
  <si>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</si>
  <si>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</si>
  <si>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</si>
  <si>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</si>
  <si>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</si>
  <si>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</si>
  <si>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</si>
  <si>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</si>
  <si>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</si>
  <si>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</si>
  <si>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</si>
  <si>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</si>
  <si>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</si>
  <si>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</si>
  <si>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</si>
  <si>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</si>
  <si>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</si>
  <si>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</si>
  <si>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</si>
  <si>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</si>
  <si>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</si>
  <si>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</si>
  <si>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</si>
  <si>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</si>
  <si>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</si>
  <si>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</si>
  <si>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</si>
  <si>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</si>
  <si>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</si>
  <si>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</si>
  <si>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</si>
  <si>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</si>
  <si>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</si>
  <si>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</si>
  <si>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</si>
  <si>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</si>
  <si>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</si>
  <si>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</si>
  <si>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</si>
  <si>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</si>
  <si>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</si>
  <si>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</si>
  <si>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</si>
  <si>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</si>
  <si>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</si>
  <si>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</si>
  <si>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</si>
  <si>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</si>
  <si>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</si>
  <si>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</si>
  <si>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</si>
  <si>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</si>
  <si>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</si>
  <si>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</si>
  <si>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</si>
  <si>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</si>
  <si>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</si>
  <si>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</si>
  <si>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</si>
  <si>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</si>
  <si>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</si>
  <si>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</si>
  <si>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</si>
  <si>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</si>
  <si>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</si>
  <si>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</si>
  <si>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</si>
  <si>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</si>
  <si>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</si>
  <si>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</si>
  <si>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</si>
  <si>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</si>
  <si>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</si>
  <si>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</si>
  <si>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</si>
  <si>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</si>
  <si>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</si>
  <si>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</si>
  <si>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</si>
  <si>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</si>
  <si>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</si>
  <si>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</si>
  <si>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</si>
  <si>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</si>
  <si>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</si>
  <si>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</si>
  <si>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</si>
  <si>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</si>
  <si>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</si>
  <si>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</si>
  <si>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</si>
  <si>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</si>
  <si>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</si>
  <si>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</si>
  <si>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</si>
  <si>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</si>
  <si>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</si>
  <si>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</si>
  <si>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</si>
  <si>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</si>
  <si>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</si>
  <si>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</si>
  <si>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</si>
  <si>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</si>
  <si>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</si>
  <si>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</si>
  <si>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</si>
  <si>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</si>
  <si>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</si>
  <si>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</si>
  <si>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</si>
  <si>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</si>
  <si>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</si>
  <si>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</si>
  <si>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</si>
  <si>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</si>
  <si>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</si>
  <si>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</si>
  <si>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</si>
  <si>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</si>
  <si>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</si>
  <si>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</si>
  <si>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</si>
  <si>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</si>
  <si>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</si>
  <si>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</si>
  <si>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</si>
  <si>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</si>
  <si>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</si>
  <si>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</si>
  <si>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</si>
  <si>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</si>
  <si>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</si>
  <si>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</si>
  <si>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</si>
  <si>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</si>
  <si>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</si>
  <si>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</si>
  <si>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</si>
  <si>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</si>
  <si>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</si>
  <si>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</si>
  <si>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</si>
  <si>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</si>
  <si>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</si>
  <si>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</si>
  <si>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</si>
  <si>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</si>
  <si>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</si>
  <si>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</si>
  <si>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</si>
  <si>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</si>
  <si>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</si>
  <si>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</si>
  <si>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</si>
  <si>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</si>
  <si>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</si>
  <si>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</si>
  <si>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</si>
  <si>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</si>
  <si>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</si>
  <si>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</si>
  <si>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</si>
  <si>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</si>
  <si>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</si>
  <si>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</si>
  <si>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</si>
  <si>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</si>
  <si>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</si>
  <si>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</si>
  <si>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</si>
  <si>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</si>
  <si>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</si>
  <si>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</si>
  <si>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</si>
  <si>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</si>
  <si>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</si>
  <si>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</si>
  <si>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</si>
  <si>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</si>
  <si>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</si>
  <si>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</si>
  <si>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</si>
  <si>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</si>
  <si>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</si>
  <si>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</si>
  <si>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</si>
  <si>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</si>
  <si>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</si>
  <si>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</si>
  <si>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</si>
  <si>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</si>
  <si>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</si>
  <si>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</si>
  <si>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</si>
  <si>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</si>
  <si>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</si>
  <si>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</si>
  <si>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</si>
  <si>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</si>
  <si>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</si>
  <si>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</si>
  <si>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</si>
  <si>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</si>
  <si>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</si>
  <si>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</si>
  <si>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</si>
  <si>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</si>
  <si>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</si>
  <si>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</si>
  <si>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</si>
  <si>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</si>
  <si>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</si>
  <si>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</si>
  <si>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</si>
  <si>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</si>
  <si>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</si>
  <si>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</si>
  <si>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</si>
  <si>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</si>
  <si>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</si>
  <si>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</si>
  <si>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</si>
  <si>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</si>
  <si>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</si>
  <si>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</si>
  <si>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</si>
  <si>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</si>
  <si>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</si>
  <si>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</si>
  <si>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</si>
  <si>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</si>
  <si>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</si>
  <si>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</si>
  <si>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</si>
  <si>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</si>
  <si>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</si>
  <si>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</si>
  <si>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</si>
  <si>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</si>
  <si>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</si>
  <si>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</si>
  <si>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</si>
  <si>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</si>
  <si>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</si>
  <si>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</si>
  <si>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</si>
  <si>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</si>
  <si>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</si>
  <si>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</si>
  <si>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</si>
  <si>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</si>
  <si>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</si>
  <si>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</si>
  <si>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</si>
  <si>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</si>
  <si>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</si>
  <si>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</si>
  <si>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</si>
  <si>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</si>
  <si>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</si>
  <si>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</si>
  <si>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</si>
  <si>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</si>
  <si>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</si>
  <si>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</si>
  <si>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</si>
  <si>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</si>
  <si>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</si>
  <si>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</si>
  <si>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</si>
  <si>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</si>
  <si>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</si>
  <si>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</si>
  <si>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</si>
  <si>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</si>
  <si>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</si>
  <si>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</si>
  <si>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</si>
  <si>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</si>
  <si>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</si>
  <si>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</si>
  <si>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</si>
  <si>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</si>
  <si>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</si>
  <si>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</si>
  <si>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</si>
  <si>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</si>
  <si>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</si>
  <si>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</si>
  <si>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</si>
  <si>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</si>
  <si>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</si>
  <si>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</si>
  <si>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</si>
  <si>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</si>
  <si>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</si>
  <si>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</si>
  <si>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</si>
  <si>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</si>
  <si>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</si>
  <si>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</si>
  <si>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</si>
  <si>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</si>
  <si>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</si>
  <si>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</si>
  <si>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</si>
  <si>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</si>
  <si>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</si>
  <si>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</si>
  <si>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</si>
  <si>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</si>
  <si>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</si>
  <si>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</si>
  <si>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</si>
  <si>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</si>
  <si>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</si>
  <si>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</si>
  <si>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</si>
  <si>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</si>
  <si>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</si>
  <si>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</si>
  <si>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</si>
  <si>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</si>
  <si>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</si>
  <si>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</si>
  <si>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</si>
  <si>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</si>
  <si>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</si>
  <si>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</si>
  <si>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</si>
  <si>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</si>
  <si>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</si>
  <si>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</si>
  <si>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</si>
  <si>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</si>
  <si>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</si>
  <si>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</si>
  <si>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</si>
  <si>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</si>
  <si>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</si>
  <si>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</si>
  <si>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</si>
  <si>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</si>
  <si>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</si>
  <si>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</si>
  <si>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</si>
  <si>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</si>
  <si>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</si>
  <si>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</si>
  <si>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</si>
  <si>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</si>
  <si>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</si>
  <si>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</si>
  <si>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</si>
  <si>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</si>
  <si>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</si>
  <si>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</si>
  <si>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</si>
  <si>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</si>
  <si>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</si>
  <si>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</si>
  <si>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</si>
  <si>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</si>
  <si>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</si>
  <si>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</si>
  <si>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</si>
  <si>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</si>
  <si>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</si>
  <si>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</si>
  <si>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</si>
  <si>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</si>
  <si>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</si>
  <si>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</si>
  <si>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</si>
  <si>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</si>
  <si>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</si>
  <si>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</si>
  <si>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</si>
  <si>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</si>
  <si>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</si>
  <si>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</si>
  <si>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</si>
  <si>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</si>
  <si>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</si>
  <si>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</si>
  <si>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</si>
  <si>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</si>
  <si>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</si>
  <si>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</si>
  <si>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</si>
  <si>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</si>
  <si>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</si>
  <si>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</si>
  <si>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</si>
  <si>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</si>
  <si>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</si>
  <si>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</si>
  <si>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</si>
  <si>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</si>
  <si>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</si>
  <si>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</si>
  <si>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</si>
  <si>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</si>
  <si>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</si>
  <si>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</si>
  <si>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</si>
  <si>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</si>
  <si>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</si>
  <si>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</si>
  <si>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</si>
  <si>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</si>
  <si>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</si>
  <si>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</si>
  <si>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</si>
  <si>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</si>
  <si>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</si>
  <si>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</si>
  <si>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</si>
  <si>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</si>
  <si>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</si>
  <si>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</si>
  <si>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</si>
  <si>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</si>
  <si>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</si>
  <si>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</si>
  <si>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</si>
  <si>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</si>
  <si>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</si>
  <si>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</si>
  <si>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</si>
  <si>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</si>
  <si>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</si>
  <si>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</si>
  <si>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</si>
  <si>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</si>
  <si>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</si>
  <si>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</si>
  <si>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</si>
  <si>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</si>
  <si>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</si>
  <si>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</si>
  <si>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</si>
  <si>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</si>
  <si>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</si>
  <si>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</si>
  <si>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</si>
  <si>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</si>
  <si>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</si>
  <si>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</si>
  <si>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</si>
  <si>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</si>
  <si>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</si>
  <si>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</si>
  <si>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</si>
  <si>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</si>
  <si>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</si>
  <si>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</si>
  <si>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</si>
  <si>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</si>
  <si>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</si>
  <si>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</si>
  <si>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</si>
  <si>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</si>
  <si>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</si>
  <si>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</si>
  <si>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</si>
  <si>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</si>
  <si>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</si>
  <si>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</si>
  <si>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</si>
  <si>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</si>
  <si>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</si>
  <si>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</si>
  <si>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</si>
  <si>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</si>
  <si>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</si>
  <si>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</si>
  <si>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</si>
  <si>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</si>
  <si>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</si>
  <si>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</si>
  <si>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</si>
  <si>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</si>
  <si>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</si>
  <si>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</si>
  <si>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</si>
  <si>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</si>
  <si>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</si>
  <si>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</si>
  <si>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</si>
  <si>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</si>
  <si>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</si>
  <si>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</si>
  <si>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</si>
  <si>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</si>
  <si>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</si>
  <si>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</si>
  <si>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</si>
  <si>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</si>
  <si>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</si>
  <si>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</si>
  <si>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</si>
  <si>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</si>
  <si>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</si>
  <si>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</si>
  <si>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</si>
  <si>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</si>
  <si>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</si>
  <si>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</si>
  <si>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</si>
  <si>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</si>
  <si>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</si>
  <si>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</si>
  <si>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</si>
  <si>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</si>
  <si>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</si>
  <si>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</si>
  <si>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</si>
  <si>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</si>
  <si>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</si>
  <si>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</si>
  <si>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</si>
  <si>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</si>
  <si>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</si>
  <si>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</si>
  <si>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</si>
  <si>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</si>
  <si>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</si>
  <si>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</si>
  <si>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</si>
  <si>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</si>
  <si>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</si>
  <si>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</si>
  <si>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</si>
  <si>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</si>
  <si>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</si>
  <si>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</si>
  <si>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</si>
  <si>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</si>
  <si>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</si>
  <si>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</si>
  <si>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</si>
  <si>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</si>
  <si>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</si>
  <si>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</si>
  <si>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</si>
  <si>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</si>
  <si>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</si>
  <si>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</si>
  <si>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</si>
  <si>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</si>
  <si>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</si>
  <si>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</si>
  <si>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</si>
  <si>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</si>
  <si>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</si>
  <si>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</si>
  <si>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</si>
  <si>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</si>
  <si>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</si>
  <si>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</si>
  <si>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</si>
  <si>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</si>
  <si>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</si>
  <si>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</si>
  <si>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</si>
  <si>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</si>
  <si>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</si>
  <si>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</si>
  <si>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</si>
  <si>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</si>
  <si>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</si>
  <si>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</si>
  <si>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</si>
  <si>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</si>
  <si>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</si>
  <si>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</si>
  <si>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</si>
  <si>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</si>
  <si>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</si>
  <si>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</si>
  <si>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</si>
  <si>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</si>
  <si>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</si>
  <si>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</si>
  <si>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</si>
  <si>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</si>
  <si>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</si>
  <si>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</si>
  <si>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</si>
  <si>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</si>
  <si>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</si>
  <si>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</si>
  <si>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</si>
  <si>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</si>
  <si>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</si>
  <si>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</si>
  <si>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</si>
  <si>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</si>
  <si>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</si>
  <si>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</si>
  <si>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</si>
  <si>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</si>
  <si>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</si>
  <si>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</si>
  <si>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</si>
  <si>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</si>
  <si>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</si>
  <si>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</si>
  <si>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</si>
  <si>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</si>
  <si>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</si>
  <si>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</si>
  <si>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</si>
  <si>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</si>
  <si>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</si>
  <si>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</si>
  <si>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</si>
  <si>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</si>
  <si>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</si>
  <si>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</si>
  <si>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</si>
  <si>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</si>
  <si>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</si>
  <si>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</si>
  <si>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</si>
  <si>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</si>
  <si>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</si>
  <si>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</si>
  <si>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</si>
  <si>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</si>
  <si>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</si>
  <si>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</si>
  <si>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</si>
  <si>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</si>
  <si>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</si>
  <si>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</si>
  <si>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</si>
  <si>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</si>
  <si>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</si>
  <si>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</si>
  <si>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</si>
  <si>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</si>
  <si>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</si>
  <si>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</si>
  <si>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</si>
  <si>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</si>
  <si>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</si>
  <si>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</si>
  <si>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</si>
  <si>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</si>
  <si>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</si>
  <si>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</si>
  <si>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</si>
  <si>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</si>
  <si>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</si>
  <si>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</si>
  <si>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</si>
  <si>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</si>
  <si>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</si>
  <si>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</si>
  <si>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</si>
  <si>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</si>
  <si>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</si>
  <si>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</si>
  <si>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</si>
  <si>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</si>
  <si>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</si>
  <si>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</si>
  <si>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</si>
  <si>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</si>
  <si>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</si>
  <si>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</si>
  <si>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</si>
  <si>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</si>
  <si>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</si>
  <si>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</si>
  <si>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</si>
  <si>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</si>
  <si>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</si>
  <si>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</si>
  <si>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</si>
  <si>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</si>
  <si>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</si>
  <si>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</si>
  <si>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</si>
  <si>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</si>
  <si>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</si>
  <si>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</si>
  <si>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</si>
  <si>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</si>
  <si>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</si>
  <si>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</si>
  <si>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</si>
  <si>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</si>
  <si>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</si>
  <si>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</si>
  <si>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</si>
  <si>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</si>
  <si>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</si>
  <si>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</si>
  <si>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</si>
  <si>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</si>
  <si>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</si>
  <si>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</si>
  <si>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</si>
  <si>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</si>
  <si>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</si>
  <si>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</si>
  <si>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</si>
  <si>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</si>
  <si>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</si>
  <si>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</si>
  <si>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</si>
  <si>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</si>
  <si>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</si>
  <si>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</si>
  <si>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</si>
  <si>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</si>
  <si>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</si>
  <si>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</si>
  <si>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</si>
  <si>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</si>
  <si>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</si>
  <si>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</si>
  <si>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</si>
  <si>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</si>
  <si>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</si>
  <si>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</si>
  <si>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</si>
  <si>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</si>
  <si>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</si>
  <si>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</si>
  <si>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</si>
  <si>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</si>
  <si>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</si>
  <si>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</si>
  <si>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</si>
  <si>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</si>
  <si>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</si>
  <si>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</si>
  <si>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</si>
  <si>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</si>
  <si>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</si>
  <si>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</si>
  <si>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</si>
  <si>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</si>
  <si>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</si>
  <si>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</si>
  <si>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</si>
  <si>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</si>
  <si>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</si>
  <si>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</si>
  <si>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</si>
  <si>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</si>
  <si>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</si>
  <si>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</si>
  <si>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</si>
  <si>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</si>
  <si>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</si>
  <si>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</si>
  <si>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</si>
  <si>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</si>
  <si>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</si>
  <si>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</si>
  <si>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</si>
  <si>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</si>
  <si>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</si>
  <si>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</si>
  <si>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</si>
  <si>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</si>
  <si>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</si>
  <si>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</si>
  <si>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</si>
  <si>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</si>
  <si>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</si>
  <si>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</si>
  <si>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</si>
  <si>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</si>
  <si>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</si>
  <si>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</si>
  <si>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</si>
  <si>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</si>
  <si>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</si>
  <si>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</si>
  <si>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</si>
  <si>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</si>
  <si>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</si>
  <si>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</si>
  <si>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</si>
  <si>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</si>
  <si>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</si>
  <si>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</si>
  <si>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</si>
  <si>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</si>
  <si>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</si>
  <si>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</si>
  <si>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</si>
  <si>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</si>
  <si>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</si>
  <si>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</si>
  <si>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</si>
  <si>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</si>
  <si>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</si>
  <si>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</si>
  <si>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</si>
  <si>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</si>
  <si>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</si>
  <si>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</si>
  <si>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</si>
  <si>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</si>
  <si>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</si>
  <si>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</si>
  <si>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</si>
  <si>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</si>
  <si>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</si>
  <si>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</si>
  <si>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</si>
  <si>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</si>
  <si>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</si>
  <si>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</si>
  <si>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</si>
  <si>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</si>
  <si>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</si>
  <si>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</si>
  <si>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</si>
  <si>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</si>
  <si>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</si>
  <si>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</si>
  <si>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</si>
  <si>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</si>
  <si>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</si>
  <si>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</si>
  <si>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</si>
  <si>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</si>
  <si>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</si>
  <si>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</si>
  <si>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</si>
  <si>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</si>
  <si>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</si>
  <si>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</si>
  <si>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</si>
  <si>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</si>
  <si>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</si>
  <si>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</si>
  <si>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</si>
  <si>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</si>
  <si>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</si>
  <si>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</si>
  <si>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</si>
  <si>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</si>
  <si>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</si>
  <si>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</si>
  <si>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</si>
  <si>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</si>
  <si>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</si>
  <si>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</si>
  <si>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</si>
  <si>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</si>
  <si>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</si>
  <si>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</si>
  <si>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</si>
  <si>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</si>
  <si>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</si>
  <si>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</si>
  <si>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</si>
  <si>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</si>
  <si>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</si>
  <si>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</si>
  <si>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</si>
  <si>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</si>
  <si>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</si>
  <si>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</si>
  <si>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</si>
  <si>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</si>
  <si>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</si>
  <si>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</si>
  <si>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</si>
  <si>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</si>
  <si>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</si>
  <si>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</si>
  <si>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</si>
  <si>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</si>
  <si>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</si>
  <si>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</si>
  <si>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</si>
  <si>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</si>
  <si>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</si>
  <si>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</si>
  <si>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</si>
  <si>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</si>
  <si>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</si>
  <si>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</si>
  <si>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</si>
  <si>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</si>
  <si>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</si>
  <si>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</si>
  <si>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</si>
  <si>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</si>
  <si>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</si>
  <si>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</si>
  <si>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</si>
  <si>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</si>
  <si>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</si>
  <si>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</si>
  <si>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</si>
  <si>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</si>
  <si>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</si>
  <si>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</si>
  <si>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</si>
  <si>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</si>
  <si>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</si>
  <si>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</si>
  <si>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</si>
  <si>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</si>
  <si>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</si>
  <si>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</si>
  <si>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</si>
  <si>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</si>
  <si>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</si>
  <si>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</si>
  <si>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</si>
  <si>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</si>
  <si>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</si>
  <si>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</si>
  <si>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</si>
  <si>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</si>
  <si>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</si>
  <si>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</si>
  <si>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</si>
  <si>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</si>
  <si>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</si>
  <si>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</si>
  <si>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</si>
  <si>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</si>
  <si>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</si>
  <si>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</si>
  <si>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</si>
  <si>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</si>
  <si>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</si>
  <si>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</si>
  <si>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</si>
  <si>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</si>
  <si>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</si>
  <si>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</si>
  <si>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</si>
  <si>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</si>
  <si>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</si>
  <si>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</si>
  <si>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</si>
  <si>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</si>
  <si>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</si>
  <si>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</si>
  <si>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</si>
  <si>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</si>
  <si>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</si>
  <si>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</si>
  <si>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</si>
  <si>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</si>
  <si>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</si>
  <si>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</si>
  <si>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</si>
  <si>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</si>
  <si>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</si>
  <si>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</si>
  <si>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</si>
  <si>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</si>
  <si>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</si>
  <si>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</si>
  <si>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</si>
  <si>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</si>
  <si>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</si>
  <si>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</si>
  <si>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</si>
  <si>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</si>
  <si>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</si>
  <si>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</si>
  <si>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</si>
  <si>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</si>
  <si>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</si>
  <si>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</si>
  <si>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</si>
  <si>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</si>
  <si>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</si>
  <si>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</si>
  <si>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</si>
  <si>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</si>
  <si>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</si>
  <si>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</si>
  <si>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</si>
  <si>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</si>
  <si>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</si>
  <si>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</si>
  <si>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</si>
  <si>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</si>
  <si>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</si>
  <si>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</si>
  <si>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</si>
  <si>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</si>
  <si>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</si>
  <si>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</si>
  <si>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</si>
  <si>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</si>
  <si>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</si>
  <si>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</si>
  <si>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</si>
  <si>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</si>
  <si>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</si>
  <si>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</si>
  <si>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</si>
  <si>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</si>
  <si>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</si>
  <si>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</si>
  <si>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</si>
  <si>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</si>
  <si>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</si>
  <si>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</si>
  <si>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</si>
  <si>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</si>
  <si>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</si>
  <si>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</si>
  <si>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</si>
  <si>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</si>
  <si>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</si>
  <si>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</si>
  <si>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</si>
  <si>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</si>
  <si>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</si>
  <si>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</si>
  <si>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</si>
  <si>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</si>
  <si>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</si>
  <si>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</si>
  <si>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</si>
  <si>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</si>
  <si>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</si>
  <si>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</si>
  <si>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</si>
  <si>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</si>
  <si>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</si>
  <si>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</si>
  <si>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</si>
  <si>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</si>
  <si>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</si>
  <si>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</si>
  <si>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</si>
  <si>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</si>
  <si>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</si>
  <si>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</si>
  <si>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</si>
  <si>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</si>
  <si>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</si>
  <si>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</si>
  <si>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</si>
  <si>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</si>
  <si>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</si>
  <si>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</si>
  <si>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</si>
  <si>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</si>
  <si>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</si>
  <si>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</si>
  <si>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</si>
  <si>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</si>
  <si>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</si>
  <si>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</si>
  <si>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</si>
  <si>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</si>
  <si>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</si>
  <si>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</si>
  <si>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</si>
  <si>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</si>
  <si>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</si>
  <si>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</si>
  <si>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</si>
  <si>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</si>
  <si>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</si>
  <si>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</si>
  <si>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</si>
  <si>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</si>
  <si>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</si>
  <si>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</si>
  <si>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</si>
  <si>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</si>
  <si>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</si>
  <si>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</si>
  <si>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</si>
  <si>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</si>
  <si>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</si>
  <si>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</si>
  <si>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</si>
  <si>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</si>
  <si>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</si>
  <si>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</si>
  <si>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</si>
  <si>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</si>
  <si>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</si>
  <si>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</si>
  <si>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</si>
  <si>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</si>
  <si>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</si>
  <si>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</si>
  <si>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</si>
  <si>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</si>
  <si>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</si>
  <si>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</si>
  <si>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</si>
  <si>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</si>
  <si>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</si>
  <si>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</si>
  <si>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</si>
  <si>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</si>
  <si>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</si>
  <si>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</si>
  <si>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</si>
  <si>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</si>
  <si>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</si>
  <si>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</si>
  <si>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</si>
  <si>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</si>
  <si>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</si>
  <si>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</si>
  <si>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</si>
  <si>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</si>
  <si>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</si>
  <si>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</si>
  <si>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</si>
  <si>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</si>
  <si>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</si>
  <si>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</si>
  <si>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</si>
  <si>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</si>
  <si>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</si>
  <si>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</si>
  <si>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</si>
  <si>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</si>
  <si>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</si>
  <si>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</si>
  <si>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</si>
  <si>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</si>
  <si>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</si>
  <si>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</si>
  <si>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</si>
  <si>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</si>
  <si>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</si>
  <si>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</si>
  <si>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</si>
  <si>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</si>
  <si>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</si>
  <si>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</si>
  <si>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</si>
  <si>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</si>
  <si>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</si>
  <si>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</si>
  <si>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</si>
  <si>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</si>
  <si>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</si>
  <si>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</si>
  <si>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</si>
  <si>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</si>
  <si>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</si>
  <si>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</si>
  <si>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</si>
  <si>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</si>
  <si>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</si>
  <si>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</si>
  <si>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</si>
  <si>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</si>
  <si>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</si>
  <si>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</si>
  <si>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</si>
  <si>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</si>
  <si>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</si>
  <si>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</si>
  <si>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</si>
  <si>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</si>
  <si>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</si>
  <si>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</si>
  <si>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</si>
  <si>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</si>
  <si>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</si>
  <si>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</si>
  <si>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</si>
  <si>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</si>
  <si>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</si>
  <si>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</si>
  <si>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</si>
  <si>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</si>
  <si>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</si>
  <si>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</si>
  <si>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</si>
  <si>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</si>
  <si>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</si>
  <si>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</si>
  <si>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</si>
  <si>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</si>
  <si>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</si>
  <si>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</si>
  <si>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</si>
  <si>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</si>
  <si>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</si>
  <si>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</si>
  <si>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</si>
  <si>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</si>
  <si>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</si>
  <si>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</si>
  <si>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</si>
  <si>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</si>
  <si>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</si>
  <si>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</si>
  <si>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</si>
  <si>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</si>
  <si>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</si>
  <si>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</si>
  <si>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</si>
  <si>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</si>
  <si>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</si>
  <si>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</si>
  <si>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</si>
  <si>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</si>
  <si>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</si>
  <si>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</si>
  <si>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</si>
  <si>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</si>
  <si>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</si>
  <si>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</si>
  <si>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</si>
  <si>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</si>
  <si>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</si>
  <si>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</si>
  <si>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</si>
  <si>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</si>
  <si>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</si>
  <si>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</si>
  <si>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</si>
  <si>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</si>
  <si>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</si>
  <si>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</si>
  <si>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</si>
  <si>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</si>
  <si>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</si>
  <si>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</si>
  <si>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</si>
  <si>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</si>
  <si>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</si>
  <si>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</si>
  <si>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</si>
  <si>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</si>
  <si>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</si>
  <si>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</si>
  <si>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</si>
  <si>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</si>
  <si>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</si>
  <si>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</si>
  <si>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</si>
  <si>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</si>
  <si>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</si>
  <si>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</si>
  <si>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</si>
  <si>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</si>
  <si>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</si>
  <si>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</si>
  <si>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</si>
  <si>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</si>
  <si>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</si>
  <si>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</si>
  <si>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</si>
  <si>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</si>
  <si>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</si>
  <si>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</si>
  <si>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</si>
  <si>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</si>
  <si>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</si>
  <si>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</si>
  <si>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</si>
  <si>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</si>
  <si>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</si>
  <si>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</si>
  <si>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</si>
  <si>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</si>
  <si>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</si>
  <si>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</si>
  <si>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</si>
  <si>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</si>
  <si>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</si>
  <si>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</si>
  <si>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</si>
  <si>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</si>
  <si>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</si>
  <si>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</si>
  <si>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</si>
  <si>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</si>
  <si>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</si>
  <si>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</si>
  <si>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</si>
  <si>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</si>
  <si>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</si>
  <si>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</si>
  <si>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</si>
  <si>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</si>
  <si>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</si>
  <si>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</si>
  <si>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</si>
  <si>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</si>
  <si>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</si>
  <si>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</si>
  <si>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</si>
  <si>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</si>
  <si>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</si>
  <si>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</si>
  <si>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</si>
  <si>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</si>
  <si>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</si>
  <si>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</si>
  <si>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</si>
  <si>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</si>
  <si>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</si>
  <si>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</si>
  <si>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</si>
  <si>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</si>
  <si>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</si>
  <si>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</si>
  <si>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</si>
  <si>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</si>
  <si>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</si>
  <si>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</si>
  <si>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</si>
  <si>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</si>
  <si>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</si>
  <si>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</si>
  <si>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</si>
  <si>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</si>
  <si>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</si>
  <si>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</si>
  <si>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</si>
  <si>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</si>
  <si>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</si>
  <si>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</si>
  <si>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</si>
  <si>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</si>
  <si>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</si>
  <si>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</si>
  <si>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</si>
  <si>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</si>
  <si>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</si>
  <si>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</si>
  <si>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</si>
  <si>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</si>
  <si>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</si>
  <si>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</si>
  <si>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</si>
  <si>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</si>
  <si>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</si>
  <si>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</si>
  <si>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</si>
  <si>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</si>
  <si>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</si>
  <si>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</si>
  <si>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</si>
  <si>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</si>
  <si>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</si>
  <si>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</si>
  <si>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</si>
  <si>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</si>
  <si>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</si>
  <si>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</si>
  <si>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</si>
  <si>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</si>
  <si>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</si>
  <si>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</si>
  <si>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</si>
  <si>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</si>
  <si>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</si>
  <si>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</si>
  <si>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</si>
  <si>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</si>
  <si>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</si>
  <si>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</si>
  <si>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</si>
  <si>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</si>
  <si>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</si>
  <si>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</si>
  <si>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</si>
  <si>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</si>
  <si>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</si>
  <si>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</si>
  <si>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</si>
  <si>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</si>
  <si>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</si>
  <si>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</si>
  <si>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</si>
  <si>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</si>
  <si>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</si>
  <si>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</si>
  <si>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</si>
  <si>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</si>
  <si>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</si>
  <si>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</si>
  <si>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</si>
  <si>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</si>
  <si>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</si>
  <si>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</si>
  <si>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</si>
  <si>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</si>
  <si>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</si>
  <si>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</si>
  <si>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</si>
  <si>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</si>
  <si>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</si>
  <si>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</si>
  <si>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</si>
  <si>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</si>
  <si>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</si>
  <si>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</si>
  <si>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</si>
  <si>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</si>
  <si>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</si>
  <si>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</si>
  <si>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</si>
  <si>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</si>
  <si>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</si>
  <si>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</si>
  <si>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</si>
  <si>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</si>
  <si>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</si>
  <si>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</si>
  <si>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</si>
  <si>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</si>
  <si>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</si>
  <si>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</si>
  <si>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</si>
  <si>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</si>
  <si>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</si>
  <si>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</si>
  <si>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</si>
  <si>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</si>
  <si>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</si>
  <si>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</si>
  <si>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</si>
  <si>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</si>
  <si>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</si>
  <si>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</si>
  <si>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</si>
  <si>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</si>
  <si>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</si>
  <si>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</si>
  <si>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</si>
  <si>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</si>
  <si>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</si>
  <si>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</si>
  <si>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</si>
  <si>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</si>
  <si>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</si>
  <si>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</si>
  <si>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</si>
  <si>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</si>
  <si>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</si>
  <si>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</si>
  <si>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</si>
  <si>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</si>
  <si>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</si>
  <si>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</si>
  <si>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</si>
  <si>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</si>
  <si>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</si>
  <si>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</si>
  <si>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</si>
  <si>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</si>
  <si>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</si>
  <si>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</si>
  <si>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</si>
  <si>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</si>
  <si>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</si>
  <si>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</si>
  <si>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</si>
  <si>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</si>
  <si>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</si>
  <si>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</si>
  <si>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</si>
  <si>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</si>
  <si>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</si>
  <si>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</si>
  <si>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</si>
  <si>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</si>
  <si>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</si>
  <si>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</si>
  <si>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</si>
  <si>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</si>
  <si>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</si>
  <si>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</si>
  <si>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</si>
  <si>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</si>
  <si>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</si>
  <si>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</si>
  <si>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</si>
  <si>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</si>
  <si>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</si>
  <si>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</si>
  <si>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</si>
  <si>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</si>
  <si>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</si>
  <si>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</si>
  <si>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</si>
  <si>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</si>
  <si>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</si>
  <si>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</si>
  <si>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</si>
  <si>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</si>
  <si>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</si>
  <si>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</si>
  <si>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</si>
  <si>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</si>
  <si>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</si>
  <si>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</si>
  <si>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</si>
  <si>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</si>
  <si>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</si>
  <si>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</si>
  <si>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</si>
  <si>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</si>
  <si>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</si>
  <si>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</si>
  <si>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</si>
  <si>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</si>
  <si>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</si>
  <si>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</si>
  <si>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</si>
  <si>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</si>
  <si>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</si>
  <si>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</si>
  <si>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</si>
  <si>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</si>
  <si>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</si>
  <si>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</si>
  <si>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</si>
  <si>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</si>
  <si>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</si>
  <si>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</si>
  <si>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</si>
  <si>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</si>
  <si>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</si>
  <si>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</si>
  <si>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</si>
  <si>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</si>
  <si>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</si>
  <si>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</si>
  <si>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</si>
  <si>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</si>
  <si>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</si>
  <si>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</si>
  <si>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</si>
  <si>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</si>
  <si>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</si>
  <si>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</si>
  <si>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</si>
  <si>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</si>
  <si>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</si>
  <si>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</si>
  <si>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</si>
  <si>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</si>
  <si>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</si>
  <si>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</si>
  <si>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</si>
  <si>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</si>
  <si>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</si>
  <si>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</si>
  <si>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</si>
  <si>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</si>
  <si>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</si>
  <si>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</si>
  <si>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</si>
  <si>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</si>
  <si>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</si>
  <si>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</si>
  <si>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</si>
  <si>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</si>
  <si>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</si>
  <si>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</si>
  <si>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</si>
  <si>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</si>
  <si>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</si>
  <si>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</si>
  <si>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</si>
  <si>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</si>
  <si>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</si>
  <si>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</si>
  <si>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</si>
  <si>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</si>
  <si>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</si>
  <si>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</si>
  <si>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</si>
  <si>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</si>
  <si>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</si>
  <si>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</si>
  <si>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</si>
  <si>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</si>
  <si>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</si>
  <si>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</si>
  <si>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</si>
  <si>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</si>
  <si>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</si>
  <si>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</si>
  <si>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</si>
  <si>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</si>
  <si>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</si>
  <si>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</si>
  <si>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</si>
  <si>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</si>
  <si>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</si>
  <si>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</si>
  <si>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</si>
  <si>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</si>
  <si>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</si>
  <si>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</si>
  <si>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</si>
  <si>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</si>
  <si>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</si>
  <si>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</si>
  <si>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</si>
  <si>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</si>
  <si>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</si>
  <si>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</si>
  <si>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</si>
  <si>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</si>
  <si>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</si>
  <si>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</si>
  <si>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</si>
  <si>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</si>
  <si>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</si>
  <si>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</si>
  <si>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</si>
  <si>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</si>
  <si>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</si>
  <si>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</si>
  <si>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</si>
  <si>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</si>
  <si>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</si>
  <si>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</si>
  <si>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</si>
  <si>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</si>
  <si>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</si>
  <si>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</si>
  <si>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</si>
  <si>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</si>
  <si>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</si>
  <si>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</si>
  <si>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</si>
  <si>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</si>
  <si>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</si>
  <si>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</si>
  <si>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</si>
  <si>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</si>
  <si>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</si>
  <si>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</si>
  <si>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</si>
  <si>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</si>
  <si>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</si>
  <si>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</si>
  <si>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</si>
  <si>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</si>
  <si>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</si>
  <si>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</si>
  <si>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</si>
  <si>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</si>
  <si>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</si>
  <si>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</si>
  <si>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</si>
  <si>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</si>
  <si>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</si>
  <si>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</si>
  <si>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</si>
  <si>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</si>
  <si>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</si>
  <si>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</si>
  <si>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</si>
  <si>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</si>
  <si>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</si>
  <si>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</si>
  <si>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</si>
  <si>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</si>
  <si>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</si>
  <si>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</si>
  <si>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</si>
  <si>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</si>
  <si>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</si>
  <si>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</si>
  <si>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</si>
  <si>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</si>
  <si>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</si>
  <si>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</si>
  <si>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</si>
  <si>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</si>
  <si>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</si>
  <si>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</si>
  <si>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</si>
  <si>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</si>
  <si>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</si>
  <si>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</si>
  <si>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</si>
  <si>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</si>
  <si>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</si>
  <si>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</si>
  <si>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</si>
  <si>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</si>
  <si>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</si>
  <si>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</si>
  <si>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</si>
  <si>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</si>
  <si>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</si>
  <si>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</si>
  <si>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</si>
  <si>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</si>
  <si>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</si>
  <si>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</si>
  <si>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</si>
  <si>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</si>
  <si>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</si>
  <si>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</si>
  <si>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</si>
  <si>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</si>
  <si>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</si>
  <si>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</si>
  <si>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</si>
  <si>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</si>
  <si>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</si>
  <si>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</si>
  <si>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</si>
  <si>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</si>
  <si>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</si>
  <si>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</si>
  <si>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</si>
  <si>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</si>
  <si>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</si>
  <si>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</si>
  <si>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</si>
  <si>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</si>
  <si>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</si>
  <si>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</si>
  <si>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</si>
  <si>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</si>
  <si>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</si>
  <si>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</si>
  <si>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</si>
  <si>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</si>
  <si>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</si>
  <si>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</si>
  <si>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</si>
  <si>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</si>
  <si>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</si>
  <si>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</si>
  <si>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</si>
  <si>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</si>
  <si>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</si>
  <si>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</si>
  <si>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</si>
  <si>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</si>
  <si>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</si>
  <si>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</si>
  <si>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</si>
  <si>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</si>
  <si>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</si>
  <si>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</si>
  <si>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</si>
  <si>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</si>
  <si>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</si>
  <si>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</si>
  <si>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</si>
  <si>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</si>
  <si>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</si>
  <si>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</si>
  <si>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</si>
  <si>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</si>
  <si>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</si>
  <si>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</si>
  <si>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</si>
  <si>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</si>
  <si>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</si>
  <si>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</si>
  <si>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</si>
  <si>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</si>
  <si>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</si>
  <si>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</si>
  <si>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</si>
  <si>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</si>
  <si>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</si>
  <si>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</si>
  <si>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</si>
  <si>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</si>
  <si>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</si>
  <si>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</si>
  <si>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</si>
  <si>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</si>
  <si>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</si>
  <si>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</si>
  <si>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</si>
  <si>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</si>
  <si>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</si>
  <si>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</si>
  <si>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</si>
  <si>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</si>
  <si>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</si>
  <si>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</si>
  <si>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</si>
  <si>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</si>
  <si>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</si>
  <si>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</si>
  <si>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</si>
  <si>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</si>
  <si>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</si>
  <si>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</si>
  <si>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</si>
  <si>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</si>
  <si>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</si>
  <si>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</si>
  <si>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</si>
  <si>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</si>
  <si>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</si>
  <si>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</si>
  <si>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</si>
  <si>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</si>
  <si>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</si>
  <si>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</si>
  <si>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</si>
  <si>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</si>
  <si>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</si>
  <si>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</si>
  <si>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</si>
  <si>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</si>
  <si>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</si>
  <si>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</si>
  <si>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</si>
  <si>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</si>
  <si>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</si>
  <si>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</si>
  <si>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</si>
  <si>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</si>
  <si>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</si>
  <si>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</si>
  <si>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</si>
  <si>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</si>
  <si>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</si>
  <si>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</si>
  <si>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</si>
  <si>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</si>
  <si>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</si>
  <si>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</si>
  <si>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</si>
  <si>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</si>
  <si>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</si>
  <si>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</si>
  <si>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</si>
  <si>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</si>
  <si>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</si>
  <si>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</si>
  <si>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</si>
  <si>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</si>
  <si>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</si>
  <si>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</si>
  <si>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</si>
  <si>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</si>
  <si>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</si>
  <si>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</si>
  <si>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</si>
  <si>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</si>
  <si>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</si>
  <si>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</si>
  <si>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</si>
  <si>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</si>
  <si>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</si>
  <si>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</si>
  <si>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</si>
  <si>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</si>
  <si>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</si>
  <si>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</si>
  <si>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</si>
  <si>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</si>
  <si>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</si>
  <si>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</si>
  <si>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</si>
  <si>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</si>
  <si>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</si>
  <si>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</si>
  <si>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</si>
  <si>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</si>
  <si>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</si>
  <si>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</si>
  <si>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</si>
  <si>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</si>
  <si>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</si>
  <si>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</si>
  <si>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</si>
  <si>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</si>
  <si>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</si>
  <si>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</si>
  <si>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</si>
  <si>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</si>
  <si>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</si>
  <si>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</si>
  <si>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</si>
  <si>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</si>
  <si>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</si>
  <si>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</si>
  <si>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</si>
  <si>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</si>
  <si>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</si>
  <si>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</si>
  <si>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</si>
  <si>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</si>
  <si>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</si>
  <si>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</si>
  <si>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</si>
  <si>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</si>
  <si>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</si>
  <si>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</si>
  <si>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</si>
  <si>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</si>
  <si>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</si>
  <si>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</si>
  <si>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</si>
  <si>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</si>
  <si>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</si>
  <si>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</si>
  <si>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</si>
  <si>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</si>
  <si>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</si>
  <si>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</si>
  <si>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</si>
  <si>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</si>
  <si>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</si>
  <si>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</si>
  <si>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</si>
  <si>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</si>
  <si>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</si>
  <si>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</si>
  <si>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</si>
  <si>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</si>
  <si>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</si>
  <si>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</si>
  <si>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</si>
  <si>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</si>
  <si>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</si>
  <si>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</si>
  <si>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</si>
  <si>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</si>
  <si>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</si>
  <si>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</si>
  <si>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</si>
  <si>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</si>
  <si>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</si>
  <si>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</si>
  <si>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</si>
  <si>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</si>
  <si>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</si>
  <si>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</si>
  <si>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</si>
  <si>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</si>
  <si>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</si>
  <si>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</si>
  <si>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</si>
  <si>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</si>
  <si>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</si>
  <si>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</si>
  <si>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</si>
  <si>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</si>
  <si>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</si>
  <si>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</si>
  <si>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</si>
  <si>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</si>
  <si>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</si>
  <si>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</si>
  <si>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</si>
  <si>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</si>
  <si>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</si>
  <si>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</si>
  <si>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</si>
  <si>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</si>
  <si>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</si>
  <si>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</si>
  <si>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</si>
  <si>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</si>
  <si>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</si>
  <si>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</si>
  <si>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</si>
  <si>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</si>
  <si>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</si>
  <si>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</si>
  <si>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</si>
  <si>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</si>
  <si>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</si>
  <si>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</si>
  <si>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</si>
  <si>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</si>
  <si>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</si>
  <si>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</si>
  <si>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</si>
  <si>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</si>
  <si>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</si>
  <si>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</si>
  <si>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</si>
  <si>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</si>
  <si>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</si>
  <si>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</si>
  <si>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</si>
  <si>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</si>
  <si>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</si>
  <si>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</si>
  <si>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</si>
  <si>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</si>
  <si>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</si>
  <si>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</si>
  <si>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</si>
  <si>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</si>
  <si>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</si>
  <si>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</si>
  <si>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</si>
  <si>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</si>
  <si>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</si>
  <si>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</si>
  <si>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</si>
  <si>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</si>
  <si>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</si>
  <si>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</si>
  <si>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</si>
  <si>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</si>
  <si>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</si>
  <si>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</si>
  <si>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</si>
  <si>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</si>
  <si>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</si>
  <si>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</si>
  <si>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</si>
  <si>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</si>
  <si>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</si>
  <si>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</si>
  <si>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</si>
  <si>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</si>
  <si>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</si>
  <si>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</si>
  <si>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</si>
  <si>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</si>
  <si>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</si>
  <si>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</si>
  <si>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</si>
  <si>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</si>
  <si>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</si>
  <si>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</si>
  <si>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</si>
  <si>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</si>
  <si>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</si>
  <si>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</si>
  <si>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</si>
  <si>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</si>
  <si>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</si>
  <si>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</si>
  <si>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</si>
  <si>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</si>
  <si>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</si>
  <si>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</si>
  <si>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</si>
  <si>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</si>
  <si>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</si>
  <si>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</si>
  <si>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</si>
  <si>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</si>
  <si>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</si>
  <si>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</si>
  <si>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</si>
  <si>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</si>
  <si>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</si>
  <si>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</si>
  <si>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</si>
  <si>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</si>
  <si>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</si>
  <si>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</si>
  <si>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</si>
  <si>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</si>
  <si>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</si>
  <si>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</si>
  <si>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</si>
  <si>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</si>
  <si>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</si>
  <si>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</si>
  <si>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</si>
  <si>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</si>
  <si>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</si>
  <si>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</si>
  <si>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</si>
  <si>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</si>
  <si>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</si>
  <si>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</si>
  <si>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</si>
  <si>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</si>
  <si>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</si>
  <si>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</si>
  <si>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</si>
  <si>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</si>
  <si>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</si>
  <si>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</si>
  <si>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</si>
  <si>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</si>
  <si>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</si>
  <si>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</si>
  <si>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</si>
  <si>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</si>
  <si>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</si>
  <si>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</si>
  <si>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</si>
  <si>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</si>
  <si>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</si>
  <si>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</si>
  <si>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</si>
  <si>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</si>
  <si>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</si>
  <si>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</si>
  <si>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</si>
  <si>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</si>
  <si>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</si>
  <si>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</si>
  <si>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</si>
  <si>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</si>
  <si>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</si>
  <si>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</si>
  <si>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</si>
  <si>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</si>
  <si>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</si>
  <si>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</si>
  <si>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</si>
  <si>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</si>
  <si>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</si>
  <si>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</si>
  <si>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</si>
  <si>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</si>
  <si>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</si>
  <si>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</si>
  <si>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</si>
  <si>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</si>
  <si>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</si>
  <si>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</si>
  <si>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</si>
  <si>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</si>
  <si>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</si>
  <si>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</si>
  <si>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</si>
  <si>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</si>
  <si>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</si>
  <si>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</si>
  <si>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</si>
  <si>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</si>
  <si>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</si>
  <si>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</si>
  <si>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</si>
  <si>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</si>
  <si>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</si>
  <si>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</si>
  <si>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</si>
  <si>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</si>
  <si>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</si>
  <si>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</si>
  <si>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</si>
  <si>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</si>
  <si>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</si>
  <si>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</si>
  <si>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</si>
  <si>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</si>
  <si>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</si>
  <si>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</si>
  <si>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</si>
  <si>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</si>
  <si>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</si>
  <si>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</si>
  <si>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</si>
  <si>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</si>
  <si>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</si>
  <si>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</si>
  <si>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</si>
  <si>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</si>
  <si>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</si>
  <si>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</si>
  <si>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</si>
  <si>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</si>
  <si>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</si>
  <si>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</si>
  <si>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</si>
  <si>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</si>
  <si>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</si>
  <si>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</si>
  <si>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</si>
  <si>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</si>
  <si>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</si>
  <si>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</si>
  <si>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</si>
  <si>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</si>
  <si>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</si>
  <si>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</si>
  <si>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</si>
  <si>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</si>
  <si>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</si>
  <si>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</si>
  <si>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</si>
  <si>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</si>
  <si>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</si>
  <si>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</si>
  <si>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</si>
  <si>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</si>
  <si>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</si>
  <si>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</si>
  <si>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</si>
  <si>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</si>
  <si>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</si>
  <si>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</si>
  <si>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</si>
  <si>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</si>
  <si>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</si>
  <si>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</si>
  <si>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</si>
  <si>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</si>
  <si>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</si>
  <si>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</si>
  <si>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</si>
  <si>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</si>
  <si>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</si>
  <si>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</si>
  <si>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</si>
  <si>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</si>
  <si>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</si>
  <si>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</si>
  <si>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</si>
  <si>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</si>
  <si>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</si>
  <si>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</si>
  <si>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</si>
  <si>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</si>
  <si>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</si>
  <si>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</si>
  <si>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</si>
  <si>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</si>
  <si>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</si>
  <si>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</si>
  <si>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</si>
  <si>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</si>
  <si>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</si>
  <si>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</si>
  <si>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</si>
  <si>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</si>
  <si>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</si>
  <si>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</si>
  <si>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</si>
  <si>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</si>
  <si>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</si>
  <si>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</si>
  <si>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</si>
  <si>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</si>
  <si>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</si>
  <si>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</si>
  <si>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</si>
  <si>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</si>
  <si>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</si>
  <si>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</si>
  <si>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</si>
  <si>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</si>
  <si>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</si>
  <si>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</si>
  <si>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</si>
  <si>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</si>
  <si>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</si>
  <si>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</si>
  <si>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</si>
  <si>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</si>
  <si>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</si>
  <si>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</si>
  <si>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</si>
  <si>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</si>
  <si>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</si>
  <si>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</si>
  <si>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</si>
  <si>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</si>
  <si>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</si>
  <si>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</si>
  <si>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</si>
  <si>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</si>
  <si>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</si>
  <si>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</si>
  <si>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</si>
  <si>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</si>
  <si>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</si>
  <si>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</si>
  <si>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</si>
  <si>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</si>
  <si>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</si>
  <si>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</si>
  <si>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</si>
  <si>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</si>
  <si>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</si>
  <si>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</si>
  <si>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</si>
  <si>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</si>
  <si>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</si>
  <si>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</si>
  <si>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</si>
  <si>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</si>
  <si>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</si>
  <si>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</si>
  <si>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</si>
  <si>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</si>
  <si>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</si>
  <si>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</si>
  <si>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</si>
  <si>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</si>
  <si>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</si>
  <si>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</si>
  <si>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</si>
  <si>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</si>
  <si>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</si>
  <si>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</si>
  <si>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</si>
  <si>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</si>
  <si>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</si>
  <si>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</si>
  <si>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</si>
  <si>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</si>
  <si>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</si>
  <si>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</si>
  <si>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</si>
  <si>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</si>
  <si>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</si>
  <si>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</si>
  <si>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</si>
  <si>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</si>
  <si>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</si>
  <si>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</si>
  <si>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</si>
  <si>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</si>
  <si>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</si>
  <si>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</si>
  <si>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</si>
  <si>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</si>
  <si>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</si>
  <si>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</si>
  <si>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</si>
  <si>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</si>
  <si>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</si>
  <si>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</si>
  <si>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</si>
  <si>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</si>
  <si>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</si>
  <si>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</si>
  <si>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</si>
  <si>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</si>
  <si>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</si>
  <si>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</si>
  <si>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</si>
  <si>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</si>
  <si>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</si>
  <si>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</si>
  <si>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</si>
  <si>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</si>
  <si>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</si>
  <si>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</si>
  <si>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</si>
  <si>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</si>
  <si>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</si>
  <si>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</si>
  <si>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</si>
  <si>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</si>
  <si>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</si>
  <si>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</si>
  <si>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</si>
  <si>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</si>
  <si>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</si>
  <si>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</si>
  <si>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</si>
  <si>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</si>
  <si>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</si>
  <si>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</si>
  <si>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</si>
  <si>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</si>
  <si>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</si>
  <si>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</si>
  <si>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</si>
  <si>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</si>
  <si>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</si>
  <si>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</si>
  <si>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</si>
  <si>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</si>
  <si>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</si>
  <si>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</si>
  <si>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</si>
  <si>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</si>
  <si>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</si>
  <si>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</si>
  <si>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</si>
  <si>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</si>
  <si>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</si>
  <si>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</si>
  <si>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</si>
  <si>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</si>
  <si>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</si>
  <si>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</si>
  <si>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</si>
  <si>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</si>
  <si>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</si>
  <si>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</si>
  <si>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</si>
  <si>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</si>
  <si>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</si>
  <si>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</si>
  <si>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</si>
  <si>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</si>
  <si>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</si>
  <si>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</si>
  <si>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</si>
  <si>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</si>
  <si>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</si>
  <si>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</si>
  <si>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</si>
  <si>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</si>
  <si>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</si>
  <si>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</si>
  <si>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</si>
  <si>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</si>
  <si>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</si>
  <si>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</si>
  <si>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</si>
  <si>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</si>
  <si>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</si>
  <si>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</si>
  <si>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</si>
  <si>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</si>
  <si>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</si>
  <si>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</si>
  <si>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</si>
  <si>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</si>
  <si>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</si>
  <si>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</si>
  <si>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</si>
  <si>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</si>
  <si>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</si>
  <si>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</si>
  <si>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</si>
  <si>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</si>
  <si>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</si>
  <si>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</si>
  <si>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</si>
  <si>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</si>
  <si>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</si>
  <si>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</si>
  <si>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</si>
  <si>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</si>
  <si>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</si>
  <si>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</si>
  <si>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</si>
  <si>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</si>
  <si>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</si>
  <si>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</si>
  <si>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</si>
  <si>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</si>
  <si>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</si>
  <si>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</si>
  <si>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</si>
  <si>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</si>
  <si>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</si>
  <si>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</si>
  <si>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</si>
  <si>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</si>
  <si>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</si>
  <si>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</si>
  <si>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</si>
  <si>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</si>
  <si>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</si>
  <si>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</si>
  <si>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</si>
  <si>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</si>
  <si>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</si>
  <si>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</si>
  <si>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</si>
  <si>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</si>
  <si>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</si>
  <si>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</si>
  <si>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</si>
  <si>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</si>
  <si>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</si>
  <si>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</si>
  <si>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</si>
  <si>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</si>
  <si>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</si>
  <si>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</si>
  <si>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</si>
  <si>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</si>
  <si>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</si>
  <si>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</si>
  <si>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</si>
  <si>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</si>
  <si>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</si>
  <si>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</si>
  <si>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</si>
  <si>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</si>
  <si>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</si>
  <si>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</si>
  <si>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</si>
  <si>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</si>
  <si>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</si>
  <si>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</si>
  <si>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</si>
  <si>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</si>
  <si>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</si>
  <si>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</si>
  <si>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</si>
  <si>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</si>
  <si>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</si>
  <si>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</si>
  <si>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</si>
  <si>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</si>
  <si>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</si>
  <si>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</si>
  <si>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</si>
  <si>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</si>
  <si>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</si>
  <si>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</si>
  <si>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</si>
  <si>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</si>
  <si>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</si>
  <si>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</si>
  <si>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</si>
  <si>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</si>
  <si>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</si>
  <si>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</si>
  <si>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</si>
  <si>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</si>
  <si>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</si>
  <si>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</si>
  <si>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</si>
  <si>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</si>
  <si>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</si>
  <si>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</si>
  <si>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</si>
  <si>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</si>
  <si>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</si>
  <si>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</si>
  <si>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</si>
  <si>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</si>
  <si>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</si>
  <si>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</si>
  <si>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</si>
  <si>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</si>
  <si>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</si>
  <si>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</si>
  <si>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</si>
  <si>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</si>
  <si>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</si>
  <si>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</si>
  <si>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</si>
  <si>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</si>
  <si>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</si>
  <si>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</si>
  <si>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</si>
  <si>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</si>
  <si>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</si>
  <si>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</si>
  <si>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</si>
  <si>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</si>
  <si>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</si>
  <si>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</si>
  <si>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</si>
  <si>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</si>
  <si>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</si>
  <si>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</si>
  <si>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</si>
  <si>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</si>
  <si>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</si>
  <si>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</si>
  <si>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</si>
  <si>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</si>
  <si>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</si>
  <si>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</si>
  <si>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</si>
  <si>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</si>
  <si>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</si>
  <si>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</si>
  <si>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</si>
  <si>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</si>
  <si>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</si>
  <si>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</si>
  <si>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</si>
  <si>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</si>
  <si>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</si>
  <si>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</si>
  <si>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</si>
  <si>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</si>
  <si>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</si>
  <si>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</si>
  <si>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</si>
  <si>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</si>
  <si>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</si>
  <si>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</si>
  <si>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</si>
  <si>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</si>
  <si>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</si>
  <si>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</si>
  <si>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</si>
  <si>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</si>
  <si>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</si>
  <si>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</si>
  <si>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</si>
  <si>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</si>
  <si>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</si>
  <si>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</si>
  <si>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</si>
  <si>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</si>
  <si>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</si>
  <si>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</si>
  <si>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</si>
  <si>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</si>
  <si>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</si>
  <si>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</si>
  <si>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</si>
  <si>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</si>
  <si>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</si>
  <si>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</si>
  <si>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</si>
  <si>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</si>
  <si>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</si>
  <si>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</si>
  <si>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</si>
  <si>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</si>
  <si>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</si>
  <si>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</si>
  <si>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</si>
  <si>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</si>
  <si>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</si>
  <si>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</si>
  <si>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</si>
  <si>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</si>
  <si>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</si>
  <si>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</si>
  <si>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</si>
  <si>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</si>
  <si>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</si>
  <si>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</si>
  <si>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</si>
  <si>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</si>
  <si>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</si>
  <si>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</si>
  <si>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</si>
  <si>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</si>
  <si>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</si>
  <si>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</si>
  <si>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</si>
  <si>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</si>
  <si>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</si>
  <si>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</si>
  <si>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</si>
  <si>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</si>
  <si>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</si>
  <si>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</si>
  <si>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</si>
  <si>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</si>
  <si>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</si>
  <si>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</si>
  <si>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</si>
  <si>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</si>
  <si>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</si>
  <si>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</si>
  <si>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</si>
  <si>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</si>
  <si>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</si>
  <si>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</si>
  <si>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</si>
  <si>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</si>
  <si>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</si>
  <si>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</si>
  <si>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</si>
  <si>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</si>
  <si>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</si>
  <si>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</si>
  <si>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</si>
  <si>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</si>
  <si>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</si>
  <si>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</si>
  <si>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</si>
  <si>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</si>
  <si>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</si>
  <si>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</si>
  <si>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</si>
  <si>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</si>
  <si>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</si>
  <si>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</si>
  <si>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</si>
  <si>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</si>
  <si>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</si>
  <si>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</si>
  <si>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</si>
  <si>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</si>
  <si>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</si>
  <si>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</si>
  <si>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</si>
  <si>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</si>
  <si>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</si>
  <si>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</si>
  <si>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</si>
  <si>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</si>
  <si>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</si>
  <si>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</si>
  <si>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</si>
  <si>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</si>
  <si>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</si>
  <si>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</si>
  <si>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</si>
  <si>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</si>
  <si>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</si>
  <si>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</si>
  <si>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</si>
  <si>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</si>
  <si>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</si>
  <si>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</si>
  <si>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</si>
  <si>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</si>
  <si>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</si>
  <si>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</si>
  <si>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</si>
  <si>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</si>
  <si>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</si>
  <si>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</si>
  <si>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</si>
  <si>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</si>
  <si>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</si>
  <si>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</si>
  <si>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</si>
  <si>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</si>
  <si>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</si>
  <si>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</si>
  <si>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</si>
  <si>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</si>
  <si>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</si>
  <si>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</si>
  <si>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</si>
  <si>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</si>
  <si>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</si>
  <si>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</si>
  <si>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</si>
  <si>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</si>
  <si>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</si>
  <si>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</si>
  <si>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</si>
  <si>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</si>
  <si>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</si>
  <si>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</si>
  <si>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</si>
  <si>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</si>
  <si>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</si>
  <si>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</si>
  <si>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</si>
  <si>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</si>
  <si>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</si>
  <si>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</si>
  <si>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</si>
  <si>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</si>
  <si>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</si>
  <si>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</si>
  <si>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</si>
  <si>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</si>
  <si>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</si>
  <si>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</si>
  <si>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</si>
  <si>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</si>
  <si>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</si>
  <si>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</si>
  <si>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</si>
  <si>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</si>
  <si>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</si>
  <si>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</si>
  <si>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</si>
  <si>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</si>
  <si>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</si>
  <si>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</si>
  <si>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</si>
  <si>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</si>
  <si>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</si>
  <si>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</si>
  <si>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</si>
  <si>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</si>
  <si>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</si>
  <si>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</si>
  <si>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</si>
  <si>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</si>
  <si>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</si>
  <si>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</si>
  <si>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</si>
  <si>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</si>
  <si>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</si>
  <si>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</si>
  <si>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</si>
  <si>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</si>
  <si>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</si>
  <si>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</si>
  <si>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</si>
  <si>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</si>
  <si>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</si>
  <si>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</si>
  <si>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</si>
  <si>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</si>
  <si>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</si>
  <si>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</si>
  <si>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</si>
  <si>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</si>
  <si>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</si>
  <si>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</si>
  <si>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</si>
  <si>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</si>
  <si>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</si>
  <si>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</si>
  <si>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</si>
  <si>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</si>
  <si>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</si>
  <si>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</si>
  <si>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</si>
  <si>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</si>
  <si>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</si>
  <si>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</si>
  <si>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</si>
  <si>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</si>
  <si>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</si>
  <si>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</si>
  <si>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</si>
  <si>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</si>
  <si>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</si>
  <si>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</si>
  <si>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</si>
  <si>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</si>
  <si>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</si>
  <si>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</si>
  <si>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</si>
  <si>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</si>
  <si>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</si>
  <si>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</si>
  <si>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</si>
  <si>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</si>
  <si>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</si>
  <si>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</si>
  <si>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</si>
  <si>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</si>
  <si>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</si>
  <si>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</si>
  <si>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</si>
  <si>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</si>
  <si>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</si>
  <si>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</si>
  <si>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</si>
  <si>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</si>
  <si>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</si>
  <si>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</si>
  <si>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</si>
  <si>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</si>
  <si>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</si>
  <si>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</si>
  <si>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</si>
  <si>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</si>
  <si>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</si>
  <si>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</si>
  <si>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</si>
  <si>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</si>
  <si>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</si>
  <si>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</si>
  <si>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</si>
  <si>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</si>
  <si>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</si>
  <si>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</si>
  <si>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</si>
  <si>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</si>
  <si>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</si>
  <si>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</si>
  <si>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</si>
  <si>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</si>
  <si>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</si>
  <si>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</si>
  <si>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</si>
  <si>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</si>
  <si>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</si>
  <si>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</si>
  <si>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</si>
  <si>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</si>
  <si>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</si>
  <si>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</si>
  <si>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</si>
  <si>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</si>
  <si>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</si>
  <si>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</si>
  <si>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</si>
  <si>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</si>
  <si>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</si>
  <si>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</si>
  <si>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</si>
  <si>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</si>
  <si>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</si>
  <si>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</si>
  <si>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</si>
  <si>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</si>
  <si>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</si>
  <si>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</si>
  <si>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</si>
  <si>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</si>
  <si>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</si>
  <si>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</si>
  <si>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</si>
  <si>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</si>
  <si>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</si>
  <si>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</si>
  <si>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</si>
  <si>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</si>
  <si>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</si>
  <si>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</si>
  <si>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</si>
  <si>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</si>
  <si>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</si>
  <si>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</si>
  <si>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</si>
  <si>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</si>
  <si>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</si>
  <si>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</si>
  <si>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</si>
  <si>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</si>
  <si>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</si>
  <si>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</si>
  <si>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</si>
  <si>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</si>
  <si>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</si>
  <si>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</si>
  <si>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</si>
  <si>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</si>
  <si>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</si>
  <si>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</si>
  <si>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</si>
  <si>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</si>
  <si>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</si>
  <si>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</si>
  <si>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</si>
  <si>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</si>
  <si>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</si>
  <si>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</si>
  <si>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</si>
  <si>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</si>
  <si>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</si>
  <si>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</si>
  <si>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</si>
  <si>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</si>
  <si>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</si>
  <si>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</si>
  <si>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</si>
  <si>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</si>
  <si>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</si>
  <si>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</si>
  <si>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</si>
  <si>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</si>
  <si>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</si>
  <si>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</si>
  <si>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</si>
  <si>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</si>
  <si>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</si>
  <si>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</si>
  <si>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</si>
  <si>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</si>
  <si>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</si>
  <si>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</si>
  <si>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</si>
  <si>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</si>
  <si>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</si>
  <si>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</si>
  <si>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</si>
  <si>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</si>
  <si>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</si>
  <si>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</si>
  <si>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</si>
  <si>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</si>
  <si>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</si>
  <si>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</si>
  <si>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</si>
  <si>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</si>
  <si>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</si>
  <si>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</si>
  <si>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</si>
  <si>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</si>
  <si>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</si>
  <si>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</si>
  <si>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</si>
  <si>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</si>
  <si>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</si>
  <si>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</si>
  <si>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</si>
  <si>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</si>
  <si>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</si>
  <si>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</si>
  <si>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</si>
  <si>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</si>
  <si>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</si>
  <si>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</si>
  <si>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</si>
  <si>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</si>
  <si>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</si>
  <si>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</si>
  <si>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</si>
  <si>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</si>
  <si>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</si>
  <si>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</si>
  <si>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</si>
  <si>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</si>
  <si>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</si>
  <si>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</si>
  <si>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</si>
  <si>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</si>
  <si>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</si>
  <si>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</si>
  <si>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</si>
  <si>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</si>
  <si>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</si>
  <si>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</si>
  <si>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</si>
  <si>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</si>
  <si>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</si>
  <si>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</si>
  <si>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</si>
  <si>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</si>
  <si>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</si>
  <si>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</si>
  <si>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</si>
  <si>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</si>
  <si>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</si>
  <si>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</si>
  <si>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</si>
  <si>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</si>
  <si>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</si>
  <si>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</si>
  <si>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</si>
  <si>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</si>
  <si>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</si>
  <si>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</si>
  <si>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</si>
  <si>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</si>
  <si>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</si>
  <si>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</si>
  <si>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</si>
  <si>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</si>
  <si>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</si>
  <si>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</si>
  <si>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</si>
  <si>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</si>
  <si>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</si>
  <si>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</si>
  <si>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</si>
  <si>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</si>
  <si>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</si>
  <si>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</si>
  <si>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</si>
  <si>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</si>
  <si>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</si>
  <si>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</si>
  <si>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</si>
  <si>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</si>
  <si>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</si>
  <si>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</si>
  <si>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</si>
  <si>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</si>
  <si>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</si>
  <si>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</si>
  <si>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</si>
  <si>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</si>
  <si>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</si>
  <si>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</si>
  <si>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</si>
  <si>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</si>
  <si>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</si>
  <si>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</si>
  <si>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</si>
  <si>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</si>
  <si>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</si>
  <si>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</si>
  <si>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</si>
  <si>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</si>
  <si>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</si>
  <si>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</si>
  <si>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</si>
  <si>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</si>
  <si>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</si>
  <si>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</si>
  <si>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</si>
  <si>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</si>
  <si>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</si>
  <si>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</si>
  <si>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</si>
  <si>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</si>
  <si>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</si>
  <si>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</si>
  <si>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</si>
  <si>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</si>
  <si>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</si>
  <si>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</si>
  <si>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</si>
  <si>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</si>
  <si>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</si>
  <si>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</si>
  <si>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</si>
  <si>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</si>
  <si>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</si>
  <si>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</si>
  <si>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</si>
  <si>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</si>
  <si>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</si>
  <si>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</si>
  <si>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</si>
  <si>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</si>
  <si>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</si>
  <si>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</si>
  <si>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</si>
  <si>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</si>
  <si>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</si>
  <si>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</si>
  <si>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</si>
  <si>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</si>
  <si>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</si>
  <si>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</si>
  <si>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</si>
  <si>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</si>
  <si>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</si>
  <si>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</si>
  <si>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</si>
  <si>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</si>
  <si>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</si>
  <si>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</si>
  <si>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</si>
  <si>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</si>
  <si>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</si>
  <si>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</si>
  <si>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</si>
  <si>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</si>
  <si>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</si>
  <si>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</si>
  <si>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</si>
  <si>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</si>
  <si>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</si>
  <si>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</si>
  <si>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</si>
  <si>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</si>
  <si>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</si>
  <si>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</si>
  <si>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</si>
  <si>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</si>
  <si>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</si>
  <si>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</si>
  <si>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</si>
  <si>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</si>
  <si>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</si>
  <si>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</si>
  <si>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</si>
  <si>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</si>
  <si>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</si>
  <si>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</si>
  <si>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</si>
  <si>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</si>
  <si>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</si>
  <si>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</si>
  <si>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</si>
  <si>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</si>
  <si>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</si>
  <si>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</si>
  <si>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</si>
  <si>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</si>
  <si>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</si>
  <si>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</si>
  <si>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</si>
  <si>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</si>
  <si>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</si>
  <si>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</si>
  <si>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</si>
  <si>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</si>
  <si>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</si>
  <si>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</si>
  <si>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</si>
  <si>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</si>
  <si>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</si>
  <si>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</si>
  <si>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</si>
  <si>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</si>
  <si>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</si>
  <si>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</si>
  <si>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</si>
  <si>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</si>
  <si>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</si>
  <si>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</si>
  <si>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</si>
  <si>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</si>
  <si>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</si>
  <si>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</si>
  <si>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</si>
  <si>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</si>
  <si>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</si>
  <si>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</si>
  <si>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</si>
  <si>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</si>
  <si>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</si>
  <si>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</si>
  <si>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</si>
  <si>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</si>
  <si>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</si>
  <si>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</si>
  <si>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</si>
  <si>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</si>
  <si>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</si>
  <si>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</si>
  <si>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</si>
  <si>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</si>
  <si>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</si>
  <si>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</si>
  <si>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</si>
  <si>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</si>
  <si>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</si>
  <si>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</si>
  <si>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</si>
  <si>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</si>
  <si>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</si>
  <si>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</si>
  <si>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</si>
  <si>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</si>
  <si>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</si>
  <si>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</si>
  <si>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</si>
  <si>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</si>
  <si>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</si>
  <si>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</si>
  <si>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</si>
  <si>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</si>
  <si>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</si>
  <si>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</si>
  <si>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</si>
  <si>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</si>
  <si>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</si>
  <si>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</si>
  <si>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</si>
  <si>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</si>
  <si>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</si>
  <si>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</si>
  <si>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</si>
  <si>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</si>
  <si>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</si>
  <si>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</si>
  <si>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</si>
  <si>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</si>
  <si>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</si>
  <si>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</si>
  <si>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</si>
  <si>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</si>
  <si>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</si>
  <si>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</si>
  <si>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</si>
  <si>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</si>
  <si>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</si>
  <si>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</si>
  <si>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</si>
  <si>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</si>
  <si>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</si>
  <si>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</si>
  <si>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</si>
  <si>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</si>
  <si>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</si>
  <si>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</si>
  <si>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</si>
  <si>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</si>
  <si>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</si>
  <si>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</si>
  <si>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</si>
  <si>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</si>
  <si>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</si>
  <si>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</si>
  <si>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</si>
  <si>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</si>
  <si>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</si>
  <si>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</si>
  <si>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</si>
  <si>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</si>
  <si>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</si>
  <si>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</si>
  <si>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</si>
  <si>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</si>
  <si>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</si>
  <si>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</si>
  <si>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</si>
  <si>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</si>
  <si>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</si>
  <si>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</si>
  <si>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</si>
  <si>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</si>
  <si>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</si>
  <si>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</si>
  <si>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</si>
  <si>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</si>
  <si>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</si>
  <si>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</si>
  <si>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</si>
  <si>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</si>
  <si>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</si>
  <si>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</si>
  <si>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</si>
  <si>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</si>
  <si>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</si>
  <si>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</si>
  <si>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</si>
  <si>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</si>
  <si>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</si>
  <si>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</si>
  <si>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</si>
  <si>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</si>
  <si>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</si>
  <si>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</si>
  <si>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</si>
  <si>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</si>
  <si>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</si>
  <si>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</si>
  <si>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</si>
  <si>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</si>
  <si>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</si>
  <si>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</si>
  <si>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</si>
  <si>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</si>
  <si>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</si>
  <si>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</si>
  <si>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</si>
  <si>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</si>
  <si>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</si>
  <si>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</si>
  <si>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</si>
  <si>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</si>
  <si>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</si>
  <si>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</si>
  <si>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</si>
  <si>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</si>
  <si>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</si>
  <si>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</si>
  <si>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</si>
  <si>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</si>
  <si>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</si>
  <si>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</si>
  <si>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</si>
  <si>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</si>
  <si>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</si>
  <si>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</si>
  <si>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</si>
  <si>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</si>
  <si>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</si>
  <si>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</si>
  <si>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</si>
  <si>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</si>
  <si>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</si>
  <si>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</si>
  <si>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</si>
  <si>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</si>
  <si>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</si>
  <si>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</si>
  <si>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</si>
  <si>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</si>
  <si>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</si>
  <si>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</si>
  <si>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</si>
  <si>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</si>
  <si>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</si>
  <si>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</si>
  <si>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</si>
  <si>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</si>
  <si>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</si>
  <si>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</si>
  <si>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</si>
  <si>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</si>
  <si>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</si>
  <si>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</si>
  <si>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</si>
  <si>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</si>
  <si>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</si>
  <si>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</si>
  <si>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</si>
  <si>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</si>
  <si>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</si>
  <si>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</si>
  <si>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</si>
  <si>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</si>
  <si>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</si>
  <si>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</si>
  <si>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</si>
  <si>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</si>
  <si>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</si>
  <si>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</si>
  <si>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</si>
  <si>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</si>
  <si>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</si>
  <si>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</si>
  <si>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</si>
  <si>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</si>
  <si>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</si>
  <si>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</si>
  <si>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</si>
  <si>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</si>
  <si>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</si>
  <si>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</si>
  <si>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</si>
  <si>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</si>
  <si>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</si>
  <si>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</si>
  <si>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</si>
  <si>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</si>
  <si>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</si>
  <si>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</si>
  <si>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</si>
  <si>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</si>
  <si>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</si>
  <si>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</si>
  <si>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</si>
  <si>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</si>
  <si>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</si>
  <si>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</si>
  <si>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</si>
  <si>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</si>
  <si>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</si>
  <si>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</si>
  <si>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</si>
  <si>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</si>
  <si>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</si>
  <si>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</si>
  <si>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</si>
  <si>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</si>
  <si>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</si>
  <si>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</si>
  <si>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</si>
  <si>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</si>
  <si>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</si>
  <si>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</si>
  <si>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</si>
  <si>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</si>
  <si>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</si>
  <si>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</si>
  <si>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</si>
  <si>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</si>
  <si>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</si>
  <si>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</si>
  <si>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</si>
  <si>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</si>
  <si>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</si>
  <si>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</si>
  <si>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</si>
  <si>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</si>
  <si>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</si>
  <si>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</si>
  <si>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</si>
  <si>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</si>
  <si>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</si>
  <si>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</si>
  <si>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</si>
  <si>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</si>
  <si>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</si>
  <si>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</si>
  <si>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</si>
  <si>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</si>
  <si>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</si>
  <si>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</si>
  <si>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</si>
  <si>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</si>
  <si>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</si>
  <si>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</si>
  <si>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</si>
  <si>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</si>
  <si>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</si>
  <si>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</si>
  <si>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</si>
  <si>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</si>
  <si>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</si>
  <si>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</si>
  <si>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</si>
  <si>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</si>
  <si>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</si>
  <si>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</si>
  <si>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</si>
  <si>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</si>
  <si>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</si>
  <si>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</si>
  <si>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</si>
  <si>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</si>
  <si>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</si>
  <si>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</si>
  <si>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</si>
  <si>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</si>
  <si>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</si>
  <si>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</si>
  <si>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</si>
  <si>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</si>
  <si>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</si>
  <si>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</si>
  <si>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</si>
  <si>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</si>
  <si>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</si>
  <si>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</si>
  <si>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</si>
  <si>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</si>
  <si>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</si>
  <si>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</si>
  <si>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</si>
  <si>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</si>
  <si>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</si>
  <si>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</si>
  <si>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</si>
  <si>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</si>
  <si>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</si>
  <si>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</si>
  <si>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</si>
  <si>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</si>
  <si>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</si>
  <si>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</si>
  <si>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</si>
  <si>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</si>
  <si>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</si>
  <si>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</si>
  <si>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</si>
  <si>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</si>
  <si>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</si>
  <si>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</si>
  <si>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</si>
  <si>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</si>
  <si>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</si>
  <si>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</si>
  <si>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</si>
  <si>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</si>
  <si>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</si>
  <si>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</si>
  <si>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</si>
  <si>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</si>
  <si>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</si>
  <si>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</si>
  <si>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</si>
  <si>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</si>
  <si>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</si>
  <si>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</si>
  <si>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</si>
  <si>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</si>
  <si>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</si>
  <si>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</si>
  <si>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</si>
  <si>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</si>
  <si>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</si>
  <si>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</si>
  <si>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</si>
  <si>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</si>
  <si>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</si>
  <si>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</si>
  <si>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</si>
  <si>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</si>
  <si>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</si>
  <si>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</si>
  <si>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</si>
  <si>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</si>
  <si>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</si>
  <si>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</si>
  <si>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</si>
  <si>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</si>
  <si>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</si>
  <si>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</si>
  <si>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</si>
  <si>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</si>
  <si>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</si>
  <si>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</si>
  <si>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</si>
  <si>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</si>
  <si>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</si>
  <si>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</si>
  <si>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</si>
  <si>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</si>
  <si>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</si>
  <si>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</si>
  <si>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</si>
  <si>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</si>
  <si>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</si>
  <si>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</si>
  <si>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</si>
  <si>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</si>
  <si>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</si>
  <si>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</si>
  <si>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</si>
  <si>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</si>
  <si>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</si>
  <si>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</si>
  <si>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</si>
  <si>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</si>
  <si>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</si>
  <si>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</si>
  <si>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</si>
  <si>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</si>
  <si>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</si>
  <si>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</si>
  <si>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</si>
  <si>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</si>
  <si>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</si>
  <si>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</si>
  <si>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</si>
  <si>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</si>
  <si>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</si>
  <si>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</si>
  <si>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</si>
  <si>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</si>
  <si>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</si>
  <si>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</si>
  <si>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</si>
  <si>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</si>
  <si>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</si>
  <si>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</si>
  <si>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</si>
  <si>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</si>
  <si>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</si>
  <si>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</si>
  <si>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</si>
  <si>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</si>
  <si>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</si>
  <si>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</si>
  <si>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</si>
  <si>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</si>
  <si>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</si>
  <si>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</si>
  <si>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</si>
  <si>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</si>
  <si>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</si>
  <si>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</si>
  <si>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</si>
  <si>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</si>
  <si>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</si>
  <si>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</si>
  <si>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</si>
  <si>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</si>
  <si>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</si>
  <si>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</si>
  <si>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</si>
  <si>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</si>
  <si>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</si>
  <si>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</si>
  <si>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</si>
  <si>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</si>
  <si>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</si>
  <si>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</si>
  <si>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</si>
  <si>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</si>
  <si>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</si>
  <si>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</si>
  <si>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</si>
  <si>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</si>
  <si>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</si>
  <si>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</si>
  <si>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</si>
  <si>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</si>
  <si>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</si>
  <si>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</si>
  <si>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</si>
  <si>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</si>
  <si>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</si>
  <si>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</si>
  <si>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</si>
  <si>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</si>
  <si>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</si>
  <si>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</si>
  <si>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</si>
  <si>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</si>
  <si>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</si>
  <si>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</si>
  <si>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</si>
  <si>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</si>
  <si>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</si>
  <si>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</si>
  <si>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</si>
  <si>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</si>
  <si>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</si>
  <si>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</si>
  <si>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</si>
  <si>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</si>
  <si>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</si>
  <si>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</si>
  <si>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</si>
  <si>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</si>
  <si>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</si>
  <si>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</si>
  <si>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</si>
  <si>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</si>
  <si>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</si>
  <si>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</si>
  <si>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</si>
  <si>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</si>
  <si>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</si>
  <si>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</si>
  <si>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</si>
  <si>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</si>
  <si>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</si>
  <si>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</si>
  <si>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</si>
  <si>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</si>
  <si>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</si>
  <si>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</si>
  <si>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</si>
  <si>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</si>
  <si>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</si>
  <si>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</si>
  <si>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</si>
  <si>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</si>
  <si>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</si>
  <si>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</si>
  <si>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</si>
  <si>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</si>
  <si>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</si>
  <si>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</si>
  <si>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</si>
  <si>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</si>
  <si>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</si>
  <si>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</si>
  <si>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</si>
  <si>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</si>
  <si>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</si>
  <si>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</si>
  <si>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</si>
  <si>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</si>
  <si>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</si>
  <si>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</si>
  <si>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</si>
  <si>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</si>
  <si>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</si>
  <si>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</si>
  <si>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</si>
  <si>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</si>
  <si>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</si>
  <si>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</si>
  <si>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</si>
  <si>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</si>
  <si>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</si>
  <si>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</si>
  <si>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</si>
  <si>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</si>
  <si>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</si>
  <si>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</si>
  <si>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</si>
  <si>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</si>
  <si>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</si>
  <si>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</si>
  <si>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</si>
  <si>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</si>
  <si>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</si>
  <si>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</si>
  <si>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</si>
  <si>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</si>
  <si>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</si>
  <si>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</si>
  <si>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</si>
  <si>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</si>
  <si>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</si>
  <si>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</si>
  <si>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</si>
  <si>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</si>
  <si>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</si>
  <si>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</si>
  <si>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</si>
  <si>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</si>
  <si>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</si>
  <si>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</si>
  <si>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</si>
  <si>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</si>
  <si>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</si>
  <si>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</si>
  <si>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</si>
  <si>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</si>
  <si>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</si>
  <si>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</si>
  <si>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</si>
  <si>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</si>
  <si>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</si>
  <si>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</si>
  <si>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</si>
  <si>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</si>
  <si>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</si>
  <si>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</si>
  <si>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</si>
  <si>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</si>
  <si>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</si>
  <si>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</si>
  <si>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</si>
  <si>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</si>
  <si>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</si>
  <si>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</si>
  <si>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</si>
  <si>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</si>
  <si>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</si>
  <si>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</si>
  <si>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</si>
  <si>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</si>
  <si>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</si>
  <si>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</si>
  <si>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</si>
  <si>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</si>
  <si>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</si>
  <si>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</si>
  <si>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</si>
  <si>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</si>
  <si>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</si>
  <si>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</si>
  <si>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</si>
  <si>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</si>
  <si>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</si>
  <si>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</si>
  <si>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</si>
  <si>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</si>
  <si>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</si>
  <si>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</si>
  <si>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</si>
  <si>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</si>
  <si>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</si>
  <si>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</si>
  <si>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</si>
  <si>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</si>
  <si>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</si>
  <si>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</si>
  <si>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</si>
  <si>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</si>
  <si>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</si>
  <si>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</si>
  <si>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</si>
  <si>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</si>
  <si>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</si>
  <si>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</si>
  <si>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</si>
  <si>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</si>
  <si>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</si>
  <si>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</si>
  <si>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</si>
  <si>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</si>
  <si>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</si>
  <si>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</si>
  <si>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</si>
  <si>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</si>
  <si>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</si>
  <si>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</si>
  <si>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</si>
  <si>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</si>
  <si>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</si>
  <si>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</si>
  <si>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</si>
  <si>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</si>
  <si>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</si>
  <si>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</si>
  <si>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</si>
  <si>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</si>
  <si>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</si>
  <si>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</si>
  <si>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</si>
  <si>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</si>
  <si>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</si>
  <si>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</si>
  <si>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</si>
  <si>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</si>
  <si>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</si>
  <si>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</si>
  <si>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</si>
  <si>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</si>
  <si>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</si>
  <si>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</si>
  <si>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</si>
  <si>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</si>
  <si>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</si>
  <si>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</si>
  <si>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</si>
  <si>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</si>
  <si>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</si>
  <si>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</si>
  <si>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</si>
  <si>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</si>
  <si>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</si>
  <si>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</si>
  <si>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</si>
  <si>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</si>
  <si>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</si>
  <si>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</si>
  <si>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</si>
  <si>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</si>
  <si>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</si>
  <si>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</si>
  <si>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</si>
  <si>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</si>
  <si>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</si>
  <si>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</si>
  <si>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</si>
  <si>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</si>
  <si>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</si>
  <si>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</si>
  <si>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</si>
  <si>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</si>
  <si>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</si>
  <si>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</si>
  <si>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</si>
  <si>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</si>
  <si>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</si>
  <si>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</si>
  <si>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</si>
  <si>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</si>
  <si>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</si>
  <si>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</si>
  <si>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</si>
  <si>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</si>
  <si>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</si>
  <si>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</si>
  <si>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</si>
  <si>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</si>
  <si>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</si>
  <si>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</si>
  <si>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</si>
  <si>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</si>
  <si>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</si>
  <si>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</si>
  <si>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</si>
  <si>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</si>
  <si>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</si>
  <si>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</si>
  <si>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</si>
  <si>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</si>
  <si>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</si>
  <si>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</si>
  <si>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</si>
  <si>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</si>
  <si>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</si>
  <si>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</si>
  <si>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</si>
  <si>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</si>
  <si>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</si>
  <si>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</si>
  <si>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</si>
  <si>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</si>
  <si>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</si>
  <si>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</si>
  <si>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</si>
  <si>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</si>
  <si>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</si>
  <si>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</si>
  <si>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</si>
  <si>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</si>
  <si>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</si>
  <si>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</si>
  <si>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</si>
  <si>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</si>
  <si>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</si>
  <si>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</si>
  <si>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</si>
  <si>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</si>
  <si>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</si>
  <si>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</si>
  <si>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</si>
  <si>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</si>
  <si>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</si>
  <si>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</si>
  <si>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</si>
  <si>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</si>
  <si>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</si>
  <si>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</si>
  <si>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</si>
  <si>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</si>
  <si>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</si>
  <si>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</si>
  <si>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</si>
  <si>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</si>
  <si>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</si>
  <si>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</si>
  <si>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</si>
  <si>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</si>
  <si>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</si>
  <si>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</si>
  <si>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</si>
  <si>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</si>
  <si>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</si>
  <si>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</si>
  <si>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</si>
  <si>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</si>
  <si>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</si>
  <si>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</si>
  <si>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</si>
  <si>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</si>
  <si>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</si>
  <si>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</si>
  <si>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</si>
  <si>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</si>
  <si>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</si>
  <si>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</si>
  <si>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</si>
  <si>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</si>
  <si>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</si>
  <si>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</si>
  <si>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</si>
  <si>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</si>
  <si>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</si>
  <si>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</si>
  <si>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</si>
  <si>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</si>
  <si>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</si>
  <si>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</si>
  <si>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</si>
  <si>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</si>
  <si>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</si>
  <si>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</si>
  <si>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</si>
  <si>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</si>
  <si>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</si>
  <si>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</si>
  <si>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</si>
  <si>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</si>
  <si>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</si>
  <si>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</si>
  <si>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</si>
  <si>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</si>
  <si>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</si>
  <si>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</si>
  <si>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</si>
  <si>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</si>
  <si>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</si>
  <si>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</si>
  <si>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</si>
  <si>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</si>
  <si>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</si>
  <si>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</si>
  <si>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</si>
  <si>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</si>
  <si>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</si>
  <si>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</si>
  <si>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</si>
  <si>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</si>
  <si>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</si>
  <si>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</si>
  <si>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</si>
  <si>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</si>
  <si>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</si>
  <si>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</si>
  <si>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</si>
  <si>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</si>
  <si>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</si>
  <si>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</si>
  <si>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</si>
  <si>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</si>
  <si>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</si>
  <si>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</si>
  <si>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</si>
  <si>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</si>
  <si>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</si>
  <si>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</si>
  <si>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</si>
  <si>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</si>
  <si>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</si>
  <si>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</si>
  <si>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</si>
  <si>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</si>
  <si>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</si>
  <si>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</si>
  <si>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</si>
  <si>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</si>
  <si>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</si>
  <si>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</si>
  <si>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</si>
  <si>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</si>
  <si>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</si>
  <si>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</si>
  <si>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</si>
  <si>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</si>
  <si>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</si>
  <si>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</si>
  <si>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</si>
  <si>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</si>
  <si>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</si>
  <si>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</si>
  <si>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</si>
  <si>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</si>
  <si>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</si>
  <si>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</si>
  <si>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</si>
  <si>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</si>
  <si>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</si>
  <si>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</si>
  <si>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</si>
  <si>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</si>
  <si>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</si>
  <si>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</si>
  <si>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</si>
  <si>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</si>
  <si>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</si>
  <si>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</si>
  <si>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</si>
  <si>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</si>
  <si>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</si>
  <si>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</si>
  <si>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</si>
  <si>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</si>
  <si>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</si>
  <si>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</si>
  <si>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</si>
  <si>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</si>
  <si>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</si>
  <si>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</si>
  <si>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</si>
  <si>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</si>
  <si>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</si>
  <si>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</si>
  <si>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</si>
  <si>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</si>
  <si>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</si>
  <si>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</si>
  <si>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</si>
  <si>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</si>
  <si>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</si>
  <si>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</si>
  <si>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</si>
  <si>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</si>
  <si>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</si>
  <si>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</si>
  <si>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</si>
  <si>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</si>
  <si>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</si>
  <si>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</si>
  <si>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</si>
  <si>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</si>
  <si>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</si>
  <si>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</si>
  <si>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</si>
  <si>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</si>
  <si>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</si>
  <si>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</si>
  <si>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</si>
  <si>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</si>
  <si>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</si>
  <si>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</si>
  <si>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</si>
  <si>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</si>
  <si>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</si>
  <si>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</si>
  <si>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</si>
  <si>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</si>
  <si>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</si>
  <si>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</si>
  <si>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</si>
  <si>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</si>
  <si>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</si>
  <si>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</si>
  <si>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</si>
  <si>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</si>
  <si>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</si>
  <si>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</si>
  <si>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</si>
  <si>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</si>
  <si>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</si>
  <si>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</si>
  <si>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</si>
  <si>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</si>
  <si>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</si>
  <si>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</si>
  <si>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</si>
  <si>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</si>
  <si>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</si>
  <si>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</si>
  <si>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</si>
  <si>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</si>
  <si>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</si>
  <si>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</si>
  <si>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</si>
  <si>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</si>
  <si>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</si>
  <si>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</si>
  <si>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</si>
  <si>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</si>
  <si>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</si>
  <si>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</si>
  <si>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</si>
  <si>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</si>
  <si>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</si>
  <si>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</si>
  <si>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</si>
  <si>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</si>
  <si>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</si>
  <si>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</si>
  <si>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</si>
  <si>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</si>
  <si>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</si>
  <si>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</si>
  <si>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</si>
  <si>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</si>
  <si>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</si>
  <si>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</si>
  <si>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</si>
  <si>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</si>
  <si>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</si>
  <si>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</si>
  <si>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</si>
  <si>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</si>
  <si>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</si>
  <si>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</si>
  <si>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</si>
  <si>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</si>
  <si>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</si>
  <si>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</si>
  <si>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</si>
  <si>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</si>
  <si>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</si>
  <si>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</si>
  <si>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</si>
  <si>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</si>
  <si>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</si>
  <si>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</si>
  <si>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</si>
  <si>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</si>
  <si>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</si>
  <si>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</si>
  <si>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</si>
  <si>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</si>
  <si>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</si>
  <si>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</si>
  <si>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</si>
  <si>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</si>
  <si>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</si>
  <si>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</si>
  <si>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</si>
  <si>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</si>
  <si>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</si>
  <si>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</si>
  <si>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</si>
  <si>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</si>
  <si>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</si>
  <si>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</si>
  <si>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</si>
  <si>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</si>
  <si>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</si>
  <si>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</si>
  <si>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</si>
  <si>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</si>
  <si>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</si>
  <si>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</si>
  <si>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</si>
  <si>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</si>
  <si>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</si>
  <si>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</si>
  <si>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</si>
  <si>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</si>
  <si>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</si>
  <si>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</si>
  <si>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</si>
  <si>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</si>
  <si>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</si>
  <si>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</si>
  <si>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</si>
  <si>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</si>
  <si>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</si>
  <si>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</si>
  <si>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</si>
  <si>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</si>
  <si>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</si>
  <si>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</si>
  <si>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</si>
  <si>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</si>
  <si>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</si>
  <si>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</si>
  <si>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</si>
  <si>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</si>
  <si>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</si>
  <si>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</si>
  <si>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</si>
  <si>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</si>
  <si>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</si>
  <si>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</si>
  <si>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</si>
  <si>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</si>
  <si>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</si>
  <si>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</si>
  <si>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</si>
  <si>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</si>
  <si>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</si>
  <si>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</si>
  <si>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</si>
  <si>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</si>
  <si>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</si>
  <si>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</si>
  <si>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</si>
  <si>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</si>
  <si>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</si>
  <si>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</si>
  <si>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</si>
  <si>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</si>
  <si>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</si>
  <si>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</si>
  <si>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</si>
  <si>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</si>
  <si>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</si>
  <si>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</si>
  <si>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</si>
  <si>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</si>
  <si>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</si>
  <si>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</si>
  <si>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</si>
  <si>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</si>
  <si>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</si>
  <si>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</si>
  <si>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</si>
  <si>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</si>
  <si>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</si>
  <si>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</si>
  <si>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</si>
  <si>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</si>
  <si>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</si>
  <si>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</si>
  <si>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</si>
  <si>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</si>
  <si>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</si>
  <si>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</si>
  <si>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</si>
  <si>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</si>
  <si>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</si>
  <si>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</si>
  <si>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</si>
  <si>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</si>
  <si>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</si>
  <si>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</si>
  <si>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</si>
  <si>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</si>
  <si>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</si>
  <si>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</si>
  <si>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</si>
  <si>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</si>
  <si>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</si>
  <si>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</si>
  <si>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</si>
  <si>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</si>
  <si>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</si>
  <si>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</si>
  <si>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</si>
  <si>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</si>
  <si>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</si>
  <si>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</si>
  <si>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</si>
  <si>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</si>
  <si>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</si>
  <si>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</si>
  <si>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</si>
  <si>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</si>
  <si>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</si>
  <si>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</si>
  <si>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</si>
  <si>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</si>
  <si>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</si>
  <si>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</si>
  <si>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</si>
  <si>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</si>
  <si>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</si>
  <si>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</si>
  <si>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</si>
  <si>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</si>
  <si>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</si>
  <si>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</si>
  <si>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</si>
  <si>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</si>
  <si>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</si>
  <si>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</si>
  <si>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</si>
  <si>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</si>
  <si>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</si>
  <si>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</si>
  <si>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</si>
  <si>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</si>
  <si>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</si>
  <si>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</si>
  <si>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</si>
  <si>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</si>
  <si>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</si>
  <si>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</si>
  <si>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</si>
  <si>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</si>
  <si>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</si>
  <si>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</si>
  <si>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</si>
  <si>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</si>
  <si>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</si>
  <si>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</si>
  <si>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</si>
  <si>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</si>
  <si>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</si>
  <si>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</si>
  <si>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</si>
  <si>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</si>
  <si>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</si>
  <si>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</si>
  <si>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</si>
  <si>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</si>
  <si>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</si>
  <si>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</si>
  <si>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</si>
  <si>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</si>
  <si>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</si>
  <si>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</si>
  <si>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</si>
  <si>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</si>
  <si>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</si>
  <si>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</si>
  <si>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</si>
  <si>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</si>
  <si>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</si>
  <si>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</si>
  <si>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</si>
  <si>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</si>
  <si>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</si>
  <si>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</si>
  <si>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</si>
  <si>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</si>
  <si>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</si>
  <si>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</si>
  <si>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</si>
  <si>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</si>
  <si>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</si>
  <si>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</si>
  <si>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</si>
  <si>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</si>
  <si>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</si>
  <si>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</si>
  <si>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</si>
  <si>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</si>
  <si>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</si>
  <si>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</si>
  <si>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</si>
  <si>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</si>
  <si>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</si>
  <si>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</si>
  <si>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</si>
  <si>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</si>
  <si>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</si>
  <si>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</si>
  <si>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</si>
  <si>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</si>
  <si>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</si>
  <si>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</si>
  <si>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</si>
  <si>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</si>
  <si>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</si>
  <si>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</si>
  <si>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</si>
  <si>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</si>
  <si>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</si>
  <si>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</si>
  <si>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</si>
  <si>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</si>
  <si>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</si>
  <si>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</si>
  <si>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</si>
  <si>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</si>
  <si>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</si>
  <si>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</si>
  <si>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</si>
  <si>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</si>
  <si>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</si>
  <si>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</si>
  <si>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</si>
  <si>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</si>
  <si>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</si>
  <si>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</si>
  <si>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</si>
  <si>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</si>
  <si>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</si>
  <si>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</si>
  <si>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</si>
  <si>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</si>
  <si>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</si>
  <si>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</si>
  <si>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</si>
  <si>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</si>
  <si>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</si>
  <si>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</si>
  <si>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</si>
  <si>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</si>
  <si>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</si>
  <si>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</si>
  <si>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</si>
  <si>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</si>
  <si>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</si>
  <si>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</si>
  <si>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</si>
  <si>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</si>
  <si>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</si>
  <si>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</si>
  <si>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</si>
  <si>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</si>
  <si>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</si>
  <si>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</si>
  <si>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</si>
  <si>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</si>
  <si>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</si>
  <si>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</si>
  <si>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</si>
  <si>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</si>
  <si>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</si>
  <si>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</si>
  <si>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</si>
  <si>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</si>
  <si>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</si>
  <si>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</si>
  <si>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</si>
  <si>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</si>
  <si>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</si>
  <si>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</si>
  <si>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</si>
  <si>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</si>
  <si>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</si>
  <si>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</si>
  <si>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</si>
  <si>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</si>
  <si>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</si>
  <si>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</si>
  <si>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</si>
  <si>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</si>
  <si>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</si>
  <si>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</si>
  <si>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</si>
  <si>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</si>
  <si>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</si>
  <si>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</si>
  <si>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</si>
  <si>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</si>
  <si>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</si>
  <si>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</si>
  <si>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</si>
  <si>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</si>
  <si>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</si>
  <si>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</si>
  <si>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</si>
  <si>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</si>
  <si>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</si>
  <si>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</si>
  <si>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</si>
  <si>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</si>
  <si>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</si>
  <si>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</si>
  <si>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</si>
  <si>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</si>
  <si>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</si>
  <si>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</si>
  <si>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</si>
  <si>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</si>
  <si>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</si>
  <si>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</si>
  <si>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</si>
  <si>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</si>
  <si>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</si>
  <si>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</si>
  <si>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</si>
  <si>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</si>
  <si>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</si>
  <si>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</si>
  <si>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</si>
  <si>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</si>
  <si>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</si>
  <si>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</si>
  <si>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</si>
  <si>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</si>
  <si>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</si>
  <si>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</si>
  <si>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</si>
  <si>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</si>
  <si>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</si>
  <si>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</si>
  <si>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</si>
  <si>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</si>
  <si>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</si>
  <si>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</si>
  <si>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</si>
  <si>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</si>
  <si>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</si>
  <si>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</si>
  <si>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</si>
  <si>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</si>
  <si>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</si>
  <si>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</si>
  <si>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</si>
  <si>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</si>
  <si>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</si>
  <si>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</si>
  <si>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</si>
  <si>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</si>
  <si>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</si>
  <si>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</si>
  <si>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</si>
  <si>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</si>
  <si>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</si>
  <si>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</si>
  <si>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</si>
  <si>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</si>
  <si>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</si>
  <si>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</si>
  <si>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</si>
  <si>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</si>
  <si>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</si>
  <si>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</si>
  <si>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</si>
  <si>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</si>
  <si>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</si>
  <si>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</si>
  <si>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</si>
  <si>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</si>
  <si>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</si>
  <si>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</si>
  <si>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</si>
  <si>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</si>
  <si>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</si>
  <si>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</si>
  <si>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</si>
  <si>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</si>
  <si>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</si>
  <si>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</si>
  <si>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</si>
  <si>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</si>
  <si>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</si>
  <si>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</si>
  <si>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</si>
  <si>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</si>
  <si>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</si>
  <si>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</si>
  <si>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</si>
  <si>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</si>
  <si>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</si>
  <si>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</si>
  <si>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</si>
  <si>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</si>
  <si>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</si>
  <si>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</si>
  <si>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</si>
  <si>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</si>
  <si>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</si>
  <si>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</si>
  <si>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</si>
  <si>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</si>
  <si>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</si>
  <si>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</si>
  <si>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</si>
  <si>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</si>
  <si>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</si>
  <si>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</si>
  <si>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</si>
  <si>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</si>
  <si>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</si>
  <si>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</si>
  <si>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</si>
  <si>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</si>
  <si>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</si>
  <si>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</si>
  <si>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</si>
  <si>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</si>
  <si>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</si>
  <si>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</si>
  <si>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</si>
  <si>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</si>
  <si>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</si>
  <si>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</si>
  <si>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</si>
  <si>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</si>
  <si>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</si>
  <si>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</si>
  <si>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</si>
  <si>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</si>
  <si>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</si>
  <si>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</si>
  <si>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</si>
  <si>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</si>
  <si>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</si>
  <si>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</si>
  <si>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</si>
  <si>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</si>
  <si>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</si>
  <si>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</si>
  <si>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</si>
  <si>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</si>
  <si>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</si>
  <si>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</si>
  <si>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</si>
  <si>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</si>
  <si>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</si>
  <si>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</si>
  <si>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</si>
  <si>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</si>
  <si>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</si>
  <si>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</si>
  <si>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</si>
  <si>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</si>
  <si>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</si>
  <si>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</si>
  <si>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</si>
  <si>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</si>
  <si>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</si>
  <si>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</si>
  <si>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</si>
  <si>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</si>
  <si>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</si>
  <si>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</si>
  <si>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</si>
  <si>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</si>
  <si>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</si>
  <si>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</si>
  <si>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</si>
  <si>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</si>
  <si>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</si>
  <si>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</si>
  <si>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</si>
  <si>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</si>
  <si>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</si>
  <si>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</si>
  <si>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</si>
  <si>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</si>
  <si>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</si>
  <si>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</si>
  <si>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</si>
  <si>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</si>
  <si>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</si>
  <si>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</si>
  <si>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</si>
  <si>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</si>
  <si>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</si>
  <si>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</si>
  <si>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</si>
  <si>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</si>
  <si>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</si>
  <si>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</si>
  <si>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</si>
  <si>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</si>
  <si>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</si>
  <si>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</si>
  <si>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</si>
  <si>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</si>
  <si>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</si>
  <si>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</si>
  <si>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</si>
  <si>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</si>
  <si>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</si>
  <si>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</si>
  <si>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</si>
  <si>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</si>
  <si>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</si>
  <si>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</si>
  <si>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</si>
  <si>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</si>
  <si>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</si>
  <si>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</si>
  <si>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</si>
  <si>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</si>
  <si>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</si>
  <si>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</si>
  <si>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</si>
  <si>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</si>
  <si>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</si>
  <si>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</si>
  <si>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</si>
  <si>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</si>
  <si>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</si>
  <si>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</si>
  <si>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</si>
  <si>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</si>
  <si>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</si>
  <si>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</si>
  <si>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</si>
  <si>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</si>
  <si>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</si>
  <si>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</si>
  <si>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</si>
  <si>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</si>
  <si>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</si>
  <si>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</si>
  <si>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</si>
  <si>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</si>
  <si>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</si>
  <si>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</si>
  <si>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</si>
  <si>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</si>
  <si>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</si>
  <si>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</si>
  <si>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</si>
  <si>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</si>
  <si>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</si>
  <si>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</si>
  <si>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</si>
  <si>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</si>
  <si>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</si>
  <si>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</si>
  <si>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</si>
  <si>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</si>
  <si>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</si>
  <si>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</si>
  <si>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</si>
  <si>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</si>
  <si>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</si>
  <si>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</si>
  <si>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</si>
  <si>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</si>
  <si>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</si>
  <si>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</si>
  <si>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</si>
  <si>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</si>
  <si>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</si>
  <si>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</si>
  <si>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</si>
  <si>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</si>
  <si>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</si>
  <si>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</si>
  <si>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</si>
  <si>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</si>
  <si>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</si>
  <si>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</si>
  <si>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</si>
  <si>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</si>
  <si>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</si>
  <si>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</si>
  <si>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</si>
  <si>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</si>
  <si>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</si>
  <si>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</si>
  <si>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</si>
  <si>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</si>
  <si>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</si>
  <si>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</si>
  <si>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</si>
  <si>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</si>
  <si>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</si>
  <si>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</si>
  <si>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</si>
  <si>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</si>
  <si>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</si>
  <si>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</si>
  <si>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</si>
  <si>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</si>
  <si>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</si>
  <si>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</si>
  <si>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</si>
  <si>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</si>
  <si>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</si>
  <si>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</si>
  <si>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</si>
  <si>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</si>
  <si>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</si>
  <si>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</si>
  <si>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</si>
  <si>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</si>
  <si>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</si>
  <si>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</si>
  <si>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</si>
  <si>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</si>
  <si>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</si>
  <si>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</si>
  <si>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</si>
  <si>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</si>
  <si>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</si>
  <si>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</si>
  <si>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</si>
  <si>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</si>
  <si>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</si>
  <si>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</si>
  <si>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</si>
  <si>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</si>
  <si>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</si>
  <si>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</si>
  <si>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</si>
  <si>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</si>
  <si>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</si>
  <si>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</si>
  <si>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</si>
  <si>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</si>
  <si>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</si>
  <si>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</si>
  <si>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</si>
  <si>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</si>
  <si>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</si>
  <si>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</si>
  <si>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</si>
  <si>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</si>
  <si>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</si>
  <si>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</si>
  <si>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</si>
  <si>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</si>
  <si>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</si>
  <si>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</si>
  <si>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</si>
  <si>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</si>
  <si>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</si>
  <si>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</si>
  <si>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</si>
  <si>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</si>
  <si>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</si>
  <si>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</si>
  <si>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</si>
  <si>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</si>
  <si>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</si>
  <si>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</si>
  <si>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</si>
  <si>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</si>
  <si>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</si>
  <si>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</si>
  <si>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</si>
  <si>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</si>
  <si>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</si>
  <si>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</si>
  <si>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</si>
  <si>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</si>
  <si>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</si>
  <si>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</si>
  <si>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</si>
  <si>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</si>
  <si>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</si>
  <si>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</si>
  <si>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</si>
  <si>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</si>
  <si>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</si>
  <si>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</si>
  <si>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</si>
  <si>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</si>
  <si>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</si>
  <si>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</si>
  <si>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</si>
  <si>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</si>
  <si>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</si>
  <si>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</si>
  <si>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</si>
  <si>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</si>
  <si>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</si>
  <si>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</si>
  <si>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</si>
  <si>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</si>
  <si>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</si>
  <si>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</si>
  <si>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</si>
  <si>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</si>
  <si>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</si>
  <si>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</si>
  <si>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</si>
  <si>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</si>
  <si>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</si>
  <si>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</si>
  <si>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</si>
  <si>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</si>
  <si>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</si>
  <si>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</si>
  <si>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</si>
  <si>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</si>
  <si>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</si>
  <si>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</si>
  <si>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</si>
  <si>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</si>
  <si>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</si>
  <si>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</si>
  <si>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</si>
  <si>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</si>
  <si>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</si>
  <si>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</si>
  <si>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</si>
  <si>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</si>
  <si>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</si>
  <si>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</si>
  <si>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</si>
  <si>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</si>
  <si>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</si>
  <si>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</si>
  <si>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</si>
  <si>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</si>
  <si>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</si>
  <si>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</si>
  <si>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</si>
  <si>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</si>
  <si>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</si>
  <si>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</si>
  <si>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</si>
  <si>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</si>
  <si>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</si>
  <si>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</si>
  <si>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</si>
  <si>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</si>
  <si>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</si>
  <si>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</si>
  <si>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</si>
  <si>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</si>
  <si>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</si>
  <si>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</si>
  <si>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</si>
  <si>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</si>
  <si>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</si>
  <si>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</si>
  <si>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</si>
  <si>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</si>
  <si>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</si>
  <si>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</si>
  <si>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</si>
  <si>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</si>
  <si>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</si>
  <si>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</si>
  <si>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</si>
  <si>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</si>
  <si>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</si>
  <si>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</si>
  <si>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</si>
  <si>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</si>
  <si>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</si>
  <si>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</si>
  <si>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</si>
  <si>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</si>
  <si>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</si>
  <si>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</si>
  <si>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</si>
  <si>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</si>
  <si>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</si>
  <si>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</si>
  <si>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</si>
  <si>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</si>
  <si>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</si>
  <si>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</si>
  <si>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</si>
  <si>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</si>
  <si>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</si>
  <si>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</si>
  <si>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</si>
  <si>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</si>
  <si>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</si>
  <si>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</si>
  <si>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</si>
  <si>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</si>
  <si>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</si>
  <si>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</si>
  <si>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</si>
  <si>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</si>
  <si>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</si>
  <si>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</si>
  <si>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</si>
  <si>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</si>
  <si>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</si>
  <si>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</si>
  <si>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</si>
  <si>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</si>
  <si>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</si>
  <si>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</si>
  <si>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</si>
  <si>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</si>
  <si>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</si>
  <si>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</si>
  <si>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</si>
  <si>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</si>
  <si>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</si>
  <si>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</si>
  <si>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</si>
  <si>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</si>
  <si>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</si>
  <si>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</si>
  <si>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</si>
  <si>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</si>
  <si>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</si>
  <si>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</si>
  <si>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</si>
  <si>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</si>
  <si>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</si>
  <si>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</si>
  <si>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</si>
  <si>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</si>
  <si>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</si>
  <si>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</si>
  <si>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</si>
  <si>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</si>
  <si>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</si>
  <si>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</si>
  <si>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</si>
  <si>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</si>
  <si>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</si>
  <si>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</si>
  <si>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</si>
  <si>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</si>
  <si>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</si>
  <si>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</si>
  <si>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</si>
  <si>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</si>
  <si>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</si>
  <si>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</si>
  <si>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</si>
  <si>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</si>
  <si>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</si>
  <si>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</si>
  <si>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</si>
  <si>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</si>
  <si>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</si>
  <si>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</si>
  <si>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</si>
  <si>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</si>
  <si>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</si>
  <si>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</si>
  <si>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</si>
  <si>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</si>
  <si>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</si>
  <si>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</si>
  <si>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</si>
  <si>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</si>
  <si>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</si>
  <si>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</si>
  <si>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</si>
  <si>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</si>
  <si>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</si>
  <si>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</si>
  <si>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</si>
  <si>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</si>
  <si>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</si>
  <si>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</si>
  <si>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</si>
  <si>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</si>
  <si>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</si>
  <si>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</si>
  <si>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</si>
  <si>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</si>
  <si>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</si>
  <si>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</si>
  <si>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</si>
  <si>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</si>
  <si>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</si>
  <si>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</si>
  <si>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</si>
  <si>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</si>
  <si>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</si>
  <si>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</si>
  <si>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</si>
  <si>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</si>
  <si>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</si>
  <si>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</si>
  <si>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</si>
  <si>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</si>
  <si>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</si>
  <si>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</si>
  <si>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</si>
  <si>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</si>
  <si>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</si>
  <si>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</si>
  <si>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</si>
  <si>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</si>
  <si>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</si>
  <si>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</si>
  <si>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</si>
  <si>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</si>
  <si>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</si>
  <si>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</si>
  <si>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</si>
  <si>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</si>
  <si>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</si>
  <si>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</si>
  <si>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</si>
  <si>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</si>
  <si>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</si>
  <si>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</si>
  <si>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</si>
  <si>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</si>
  <si>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</si>
  <si>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</si>
  <si>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</si>
  <si>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</si>
  <si>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</si>
  <si>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</si>
  <si>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</si>
  <si>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</si>
  <si>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</si>
  <si>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</si>
  <si>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</si>
  <si>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</si>
  <si>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</si>
  <si>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</si>
  <si>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</si>
  <si>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</si>
  <si>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</si>
  <si>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</si>
  <si>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</si>
  <si>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</si>
  <si>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</si>
  <si>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</si>
  <si>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</si>
  <si>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</si>
  <si>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</si>
  <si>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</si>
  <si>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</si>
  <si>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</si>
  <si>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</si>
  <si>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</si>
  <si>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</si>
  <si>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</si>
  <si>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</si>
  <si>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</si>
  <si>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</si>
  <si>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</si>
  <si>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</si>
  <si>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</si>
  <si>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</si>
  <si>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</si>
  <si>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</si>
  <si>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</si>
  <si>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</si>
  <si>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</si>
  <si>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</si>
  <si>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</si>
  <si>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</si>
  <si>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</si>
  <si>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</si>
  <si>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</si>
  <si>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</si>
  <si>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</si>
  <si>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</si>
  <si>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</si>
  <si>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</si>
  <si>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</si>
  <si>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</si>
  <si>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</si>
  <si>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</si>
  <si>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</si>
  <si>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</si>
  <si>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</si>
  <si>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</si>
  <si>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</si>
  <si>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</si>
  <si>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</si>
  <si>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</si>
  <si>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</si>
  <si>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</si>
  <si>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</si>
  <si>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</si>
  <si>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</si>
  <si>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</si>
  <si>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</si>
  <si>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</si>
  <si>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</si>
  <si>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</si>
  <si>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</si>
  <si>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</si>
  <si>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</si>
  <si>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</si>
  <si>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</si>
  <si>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</si>
  <si>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</si>
  <si>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</si>
  <si>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</si>
  <si>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</si>
  <si>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</si>
  <si>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</si>
  <si>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</si>
  <si>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</si>
  <si>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</si>
  <si>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</si>
  <si>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</si>
  <si>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</si>
  <si>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</si>
  <si>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</si>
  <si>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</si>
  <si>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</si>
  <si>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</si>
  <si>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</si>
  <si>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</si>
  <si>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</si>
  <si>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</si>
  <si>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</si>
  <si>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</si>
  <si>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</si>
  <si>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</si>
  <si>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</si>
  <si>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</si>
  <si>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</si>
  <si>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</si>
  <si>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</si>
  <si>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</si>
  <si>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</si>
  <si>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</si>
  <si>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</si>
  <si>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</si>
  <si>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</si>
  <si>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</si>
  <si>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</si>
  <si>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</si>
  <si>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</si>
  <si>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</si>
  <si>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</si>
  <si>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</si>
  <si>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</si>
  <si>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</si>
  <si>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</si>
  <si>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</si>
  <si>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</si>
  <si>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</si>
  <si>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</si>
  <si>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</si>
  <si>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</si>
  <si>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</si>
  <si>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</si>
  <si>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</si>
  <si>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</si>
  <si>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</si>
  <si>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</si>
  <si>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</si>
  <si>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</si>
  <si>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</si>
  <si>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</si>
  <si>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</si>
  <si>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</si>
  <si>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</si>
  <si>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</si>
  <si>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</si>
  <si>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</si>
  <si>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</si>
  <si>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</si>
  <si>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</si>
  <si>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</si>
  <si>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</si>
  <si>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</si>
  <si>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</si>
  <si>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</si>
  <si>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</si>
  <si>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</si>
  <si>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</si>
  <si>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</si>
  <si>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</si>
  <si>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</si>
  <si>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</si>
  <si>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</si>
  <si>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</si>
  <si>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</si>
  <si>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</si>
  <si>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</si>
  <si>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</si>
  <si>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</si>
  <si>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</si>
  <si>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</si>
  <si>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</si>
  <si>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</si>
  <si>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</si>
  <si>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</si>
  <si>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</si>
  <si>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</si>
  <si>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</si>
  <si>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</si>
  <si>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</si>
  <si>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</si>
  <si>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</si>
  <si>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</si>
  <si>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</si>
  <si>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</si>
  <si>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</si>
  <si>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</si>
  <si>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</si>
  <si>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</si>
  <si>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</si>
  <si>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</si>
  <si>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</si>
  <si>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</si>
  <si>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</si>
  <si>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</si>
  <si>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</si>
  <si>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</si>
  <si>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</si>
  <si>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</si>
  <si>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</si>
  <si>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</si>
  <si>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</si>
  <si>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</si>
  <si>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</si>
  <si>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</si>
  <si>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</si>
  <si>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</si>
  <si>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</si>
  <si>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</si>
  <si>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</si>
  <si>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</si>
  <si>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</si>
  <si>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</si>
  <si>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</si>
  <si>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</si>
  <si>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</si>
  <si>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</si>
  <si>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</si>
  <si>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</si>
  <si>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</si>
  <si>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</si>
  <si>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</si>
  <si>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</si>
  <si>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</si>
  <si>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</si>
  <si>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</si>
  <si>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</si>
  <si>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</si>
  <si>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</si>
  <si>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</si>
  <si>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</si>
  <si>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</si>
  <si>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</si>
  <si>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</si>
  <si>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</si>
  <si>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</si>
  <si>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</si>
  <si>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</si>
  <si>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</si>
  <si>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</si>
  <si>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</si>
  <si>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</si>
  <si>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</si>
  <si>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</si>
  <si>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</si>
  <si>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</si>
  <si>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</si>
  <si>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</si>
  <si>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</si>
  <si>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</si>
  <si>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</si>
  <si>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</si>
  <si>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</si>
  <si>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</si>
  <si>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</si>
  <si>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</si>
  <si>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</si>
  <si>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</si>
  <si>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</si>
  <si>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</si>
  <si>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</si>
  <si>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</si>
  <si>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</si>
  <si>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</si>
  <si>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</si>
  <si>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</si>
  <si>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</si>
  <si>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</si>
  <si>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</si>
  <si>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</si>
  <si>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</si>
  <si>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</si>
  <si>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</si>
  <si>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</si>
  <si>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</si>
  <si>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</si>
  <si>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</si>
  <si>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</si>
  <si>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</si>
  <si>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</si>
  <si>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</si>
  <si>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</si>
  <si>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</si>
  <si>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</si>
  <si>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</si>
  <si>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</si>
  <si>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</si>
  <si>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</si>
  <si>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</si>
  <si>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</si>
  <si>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</si>
  <si>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</si>
  <si>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</si>
  <si>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</si>
  <si>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</si>
  <si>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</si>
  <si>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</si>
  <si>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</si>
  <si>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</si>
  <si>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</si>
  <si>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</si>
  <si>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</si>
  <si>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</si>
  <si>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</si>
  <si>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</si>
  <si>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</si>
  <si>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</si>
  <si>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</si>
  <si>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</si>
  <si>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</si>
  <si>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</si>
  <si>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</si>
  <si>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</si>
  <si>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</si>
  <si>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</si>
  <si>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</si>
  <si>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</si>
  <si>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</si>
  <si>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</si>
  <si>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</si>
  <si>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</si>
  <si>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</si>
  <si>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</si>
  <si>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</si>
  <si>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</si>
  <si>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</si>
  <si>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</si>
  <si>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</si>
  <si>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</si>
  <si>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</si>
  <si>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</si>
  <si>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</si>
  <si>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</si>
  <si>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</si>
  <si>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</si>
  <si>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</si>
  <si>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</si>
  <si>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</si>
  <si>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</si>
  <si>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</si>
  <si>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</si>
  <si>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</si>
  <si>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</si>
  <si>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</si>
  <si>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</si>
  <si>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</si>
  <si>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</si>
  <si>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</si>
  <si>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</si>
  <si>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</si>
  <si>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</si>
  <si>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</si>
  <si>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</si>
  <si>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</si>
  <si>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</si>
  <si>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</si>
  <si>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</si>
  <si>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</si>
  <si>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</si>
  <si>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</si>
  <si>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</si>
  <si>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</si>
  <si>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</si>
  <si>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</si>
  <si>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</si>
  <si>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</si>
  <si>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</si>
  <si>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</si>
  <si>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</si>
  <si>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</si>
  <si>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</si>
  <si>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</si>
  <si>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</si>
  <si>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</si>
  <si>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</si>
  <si>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</si>
  <si>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</si>
  <si>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</si>
  <si>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</si>
  <si>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</si>
  <si>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</si>
  <si>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</si>
  <si>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</si>
  <si>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</si>
  <si>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</si>
  <si>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</si>
  <si>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</si>
  <si>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</si>
  <si>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</si>
  <si>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</si>
  <si>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</si>
  <si>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</si>
  <si>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</si>
  <si>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</si>
  <si>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</si>
  <si>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</si>
  <si>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</si>
  <si>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</si>
  <si>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</si>
  <si>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</si>
  <si>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</si>
  <si>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</si>
  <si>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</si>
  <si>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</si>
  <si>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</si>
  <si>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</si>
  <si>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</si>
  <si>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</si>
  <si>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</si>
  <si>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</si>
  <si>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</si>
  <si>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</si>
  <si>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</si>
  <si>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</si>
  <si>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</si>
  <si>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</si>
  <si>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</si>
  <si>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</si>
  <si>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</si>
  <si>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</si>
  <si>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</si>
  <si>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</si>
  <si>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</si>
  <si>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</si>
  <si>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</si>
  <si>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</si>
  <si>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</si>
  <si>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</si>
  <si>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</si>
  <si>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</si>
  <si>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</si>
  <si>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</si>
  <si>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</si>
  <si>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</si>
  <si>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</si>
  <si>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</si>
  <si>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</si>
  <si>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</si>
  <si>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</si>
  <si>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</si>
  <si>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</si>
  <si>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</si>
  <si>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</si>
  <si>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</si>
  <si>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</si>
  <si>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</si>
  <si>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</si>
  <si>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</si>
  <si>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</si>
  <si>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</si>
  <si>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</si>
  <si>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</si>
  <si>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</si>
  <si>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</si>
  <si>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</si>
  <si>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</si>
  <si>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</si>
  <si>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</si>
  <si>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</si>
  <si>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</si>
  <si>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</si>
  <si>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</si>
  <si>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</si>
  <si>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</si>
  <si>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</si>
  <si>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</si>
  <si>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</si>
  <si>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</si>
  <si>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</si>
  <si>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</si>
  <si>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</si>
  <si>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</si>
  <si>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</si>
  <si>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</si>
  <si>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</si>
  <si>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</si>
  <si>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</si>
  <si>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</si>
  <si>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</si>
  <si>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</si>
  <si>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</si>
  <si>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</si>
  <si>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</si>
  <si>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</si>
  <si>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</si>
  <si>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</si>
  <si>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</si>
  <si>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</si>
  <si>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</si>
  <si>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</si>
  <si>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</si>
  <si>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</si>
  <si>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</si>
  <si>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</si>
  <si>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</si>
  <si>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</si>
  <si>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</si>
  <si>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</si>
  <si>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</si>
  <si>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</si>
  <si>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</si>
  <si>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</si>
  <si>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</si>
  <si>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</si>
  <si>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</si>
  <si>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</si>
  <si>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</si>
  <si>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</si>
  <si>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</si>
  <si>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</si>
  <si>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</si>
  <si>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</si>
  <si>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</si>
  <si>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</si>
  <si>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</si>
  <si>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</si>
  <si>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</si>
  <si>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</si>
  <si>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</si>
  <si>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</si>
  <si>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</si>
  <si>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</si>
  <si>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</si>
  <si>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</si>
  <si>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</si>
  <si>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</si>
  <si>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</si>
  <si>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</si>
  <si>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</si>
  <si>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</si>
  <si>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</si>
  <si>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</si>
  <si>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</si>
  <si>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</si>
  <si>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</si>
  <si>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</si>
  <si>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</si>
  <si>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</si>
  <si>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</si>
  <si>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</si>
  <si>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</si>
  <si>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</si>
  <si>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</si>
  <si>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</si>
  <si>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</si>
  <si>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</si>
  <si>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</si>
  <si>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</si>
  <si>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</si>
  <si>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</si>
  <si>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</si>
  <si>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</si>
  <si>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</si>
  <si>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</si>
  <si>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</si>
  <si>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</si>
  <si>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</si>
  <si>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</si>
  <si>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</si>
  <si>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</si>
  <si>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</si>
  <si>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</si>
  <si>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</si>
  <si>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</si>
  <si>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</si>
  <si>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</si>
  <si>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</si>
  <si>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</si>
  <si>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</si>
  <si>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</si>
  <si>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</si>
  <si>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</si>
  <si>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</si>
  <si>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</si>
  <si>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</si>
  <si>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</si>
  <si>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</si>
  <si>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</si>
  <si>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</si>
  <si>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</si>
  <si>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</si>
  <si>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</si>
  <si>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</si>
  <si>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</si>
  <si>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</si>
  <si>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</si>
  <si>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</si>
  <si>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</si>
  <si>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</si>
  <si>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</si>
  <si>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</si>
  <si>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</si>
  <si>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</si>
  <si>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</si>
  <si>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</si>
  <si>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</si>
  <si>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</si>
  <si>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</si>
  <si>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</si>
  <si>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</si>
  <si>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</si>
  <si>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</si>
  <si>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</si>
  <si>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</si>
  <si>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</si>
  <si>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</si>
  <si>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</si>
  <si>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</si>
  <si>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</si>
  <si>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</si>
  <si>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</si>
  <si>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</si>
  <si>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</si>
  <si>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</si>
  <si>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</si>
  <si>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</si>
  <si>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</si>
  <si>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</si>
  <si>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</si>
  <si>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</si>
  <si>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</si>
  <si>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</si>
  <si>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</si>
  <si>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</si>
  <si>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</si>
  <si>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</si>
  <si>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</si>
  <si>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</si>
  <si>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</si>
  <si>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</si>
  <si>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</si>
  <si>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</si>
  <si>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</si>
  <si>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</si>
  <si>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</si>
  <si>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</si>
  <si>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</si>
  <si>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</si>
  <si>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</si>
  <si>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</si>
  <si>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</si>
  <si>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</si>
  <si>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</si>
  <si>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</si>
  <si>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</si>
  <si>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</si>
  <si>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</si>
  <si>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</si>
  <si>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</si>
  <si>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</si>
  <si>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</si>
  <si>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</si>
  <si>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</si>
  <si>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</si>
  <si>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</si>
  <si>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</si>
  <si>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</si>
  <si>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</si>
  <si>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</si>
  <si>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</si>
  <si>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</si>
  <si>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</si>
  <si>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</si>
  <si>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</si>
  <si>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</si>
  <si>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</si>
  <si>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</si>
  <si>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</si>
  <si>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</si>
  <si>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</si>
  <si>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</si>
  <si>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</si>
  <si>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</si>
  <si>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</si>
  <si>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</si>
  <si>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</si>
  <si>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</si>
  <si>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</si>
  <si>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</si>
  <si>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</si>
  <si>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</si>
  <si>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</si>
  <si>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</si>
  <si>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</si>
  <si>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</si>
  <si>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</si>
  <si>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</si>
  <si>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</si>
  <si>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</si>
  <si>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</si>
  <si>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</si>
  <si>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</si>
  <si>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</si>
  <si>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</si>
  <si>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</si>
  <si>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</si>
  <si>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</si>
  <si>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</si>
  <si>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</si>
  <si>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</si>
  <si>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</si>
  <si>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</si>
  <si>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</si>
  <si>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</si>
  <si>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</si>
  <si>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</si>
  <si>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</si>
  <si>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</si>
  <si>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</si>
  <si>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</si>
  <si>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</si>
  <si>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</si>
  <si>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</si>
  <si>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</si>
  <si>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</si>
  <si>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</si>
  <si>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</si>
  <si>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</si>
  <si>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</si>
  <si>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</si>
  <si>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</si>
  <si>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</si>
  <si>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</si>
  <si>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</si>
  <si>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</si>
  <si>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</si>
  <si>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</si>
  <si>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</si>
  <si>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</si>
  <si>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</si>
  <si>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</si>
  <si>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</si>
  <si>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</si>
  <si>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</si>
  <si>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</si>
  <si>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</si>
  <si>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</si>
  <si>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</si>
  <si>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</si>
  <si>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</si>
  <si>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</si>
  <si>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</si>
  <si>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</si>
  <si>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</si>
  <si>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</si>
  <si>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</si>
  <si>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</si>
  <si>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</si>
  <si>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</si>
  <si>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</si>
  <si>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</si>
  <si>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</si>
  <si>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</si>
  <si>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</si>
  <si>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</si>
  <si>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</si>
  <si>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</si>
  <si>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</si>
  <si>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</si>
  <si>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</si>
  <si>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</si>
  <si>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</si>
  <si>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</si>
  <si>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</si>
  <si>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</si>
  <si>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</si>
  <si>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</si>
  <si>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</si>
  <si>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</si>
  <si>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</si>
  <si>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</si>
  <si>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</si>
  <si>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</si>
  <si>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</si>
  <si>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</si>
  <si>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</si>
  <si>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</si>
  <si>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</si>
  <si>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</si>
  <si>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</si>
  <si>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</si>
  <si>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</si>
  <si>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</si>
  <si>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</si>
  <si>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</si>
  <si>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</si>
  <si>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</si>
  <si>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</si>
  <si>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</si>
  <si>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</si>
  <si>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</si>
  <si>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</si>
  <si>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</si>
  <si>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</si>
  <si>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</si>
  <si>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</si>
  <si>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</si>
  <si>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</si>
  <si>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</si>
  <si>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</si>
  <si>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</si>
  <si>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</si>
  <si>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</si>
  <si>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</si>
  <si>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</si>
  <si>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</si>
  <si>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</si>
  <si>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</si>
  <si>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</si>
  <si>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</si>
  <si>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</si>
  <si>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</si>
  <si>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</si>
  <si>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</si>
  <si>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</si>
  <si>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</si>
  <si>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</si>
  <si>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</si>
  <si>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</si>
  <si>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</si>
  <si>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</si>
  <si>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</si>
  <si>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</si>
  <si>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</si>
  <si>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</si>
  <si>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</si>
  <si>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</si>
  <si>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</si>
  <si>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</si>
  <si>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</si>
  <si>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</si>
  <si>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</si>
  <si>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</si>
  <si>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</si>
  <si>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</si>
  <si>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</si>
  <si>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</si>
  <si>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</si>
  <si>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</si>
  <si>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</si>
  <si>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</si>
  <si>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</si>
  <si>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</si>
  <si>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</si>
  <si>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</si>
  <si>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</si>
  <si>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</si>
  <si>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</si>
  <si>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</si>
  <si>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</si>
  <si>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</si>
  <si>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</si>
  <si>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</si>
  <si>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</si>
  <si>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</si>
  <si>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</si>
  <si>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</si>
  <si>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</si>
  <si>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</si>
  <si>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</si>
  <si>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</si>
  <si>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</si>
  <si>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</si>
  <si>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</si>
  <si>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</si>
  <si>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</si>
  <si>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</si>
  <si>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</si>
  <si>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</si>
  <si>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</si>
  <si>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</si>
  <si>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</si>
  <si>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</si>
  <si>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</si>
  <si>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</si>
  <si>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</si>
  <si>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</si>
  <si>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</si>
  <si>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</si>
  <si>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</si>
  <si>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</si>
  <si>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</si>
  <si>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</si>
  <si>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</si>
  <si>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</si>
  <si>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</si>
  <si>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</si>
  <si>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</si>
  <si>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</si>
  <si>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</si>
  <si>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</si>
  <si>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</si>
  <si>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</si>
  <si>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</si>
  <si>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</si>
  <si>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</si>
  <si>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</si>
  <si>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</si>
  <si>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</si>
  <si>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</si>
  <si>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</si>
  <si>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</si>
  <si>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</si>
  <si>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</si>
  <si>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</si>
  <si>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</si>
  <si>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</si>
  <si>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</si>
  <si>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</si>
  <si>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</si>
  <si>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</si>
  <si>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</si>
  <si>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</si>
  <si>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</si>
  <si>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</si>
  <si>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</si>
  <si>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</si>
  <si>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</si>
  <si>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</si>
  <si>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</si>
  <si>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</si>
  <si>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</si>
  <si>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</si>
  <si>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</si>
  <si>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</si>
  <si>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</si>
  <si>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</si>
  <si>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</si>
  <si>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</si>
  <si>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</si>
  <si>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</si>
  <si>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</si>
  <si>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</si>
  <si>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</si>
  <si>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</si>
  <si>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</si>
  <si>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</si>
  <si>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</si>
  <si>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</si>
  <si>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</si>
  <si>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</si>
  <si>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</si>
  <si>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</si>
  <si>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</si>
  <si>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</si>
  <si>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</si>
  <si>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</si>
  <si>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</si>
  <si>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</si>
  <si>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</si>
  <si>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</si>
  <si>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</si>
  <si>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</si>
  <si>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</si>
  <si>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</si>
  <si>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</si>
  <si>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</si>
  <si>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</si>
  <si>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</si>
  <si>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</si>
  <si>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</si>
  <si>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</si>
  <si>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</si>
  <si>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</si>
  <si>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</si>
  <si>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</si>
  <si>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</si>
  <si>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</si>
  <si>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</si>
  <si>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</si>
  <si>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</si>
  <si>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</si>
  <si>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</si>
  <si>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</si>
  <si>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</si>
  <si>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</si>
  <si>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</si>
  <si>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</si>
  <si>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</si>
  <si>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</si>
  <si>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</si>
  <si>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</si>
  <si>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</si>
  <si>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</si>
  <si>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</si>
  <si>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</si>
  <si>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</si>
  <si>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</si>
  <si>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</si>
  <si>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</si>
  <si>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</si>
  <si>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</si>
  <si>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</si>
  <si>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</si>
  <si>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</si>
  <si>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</si>
  <si>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</si>
  <si>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</si>
  <si>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</si>
  <si>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</si>
  <si>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</si>
  <si>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</si>
  <si>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</si>
  <si>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</si>
  <si>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</si>
  <si>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</si>
  <si>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</si>
  <si>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</si>
  <si>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</si>
  <si>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</si>
  <si>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</si>
  <si>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</si>
  <si>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</si>
  <si>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</si>
  <si>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</si>
  <si>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</si>
  <si>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</si>
  <si>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</si>
  <si>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</si>
  <si>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</si>
  <si>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</si>
  <si>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</si>
  <si>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</si>
  <si>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</si>
  <si>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</si>
  <si>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</si>
  <si>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</si>
  <si>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</si>
  <si>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</si>
  <si>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</si>
  <si>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</si>
  <si>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</si>
  <si>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</si>
  <si>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</si>
  <si>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</si>
  <si>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</si>
  <si>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</si>
  <si>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</si>
  <si>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</si>
  <si>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</si>
  <si>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</si>
  <si>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</si>
  <si>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</si>
  <si>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</si>
  <si>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</si>
  <si>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</si>
  <si>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</si>
  <si>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</si>
  <si>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</si>
  <si>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</si>
  <si>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</si>
  <si>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</si>
  <si>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</si>
  <si>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</si>
  <si>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</si>
  <si>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</si>
  <si>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</si>
  <si>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</si>
  <si>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</si>
  <si>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</si>
  <si>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</si>
  <si>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</si>
  <si>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</si>
  <si>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</si>
  <si>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</si>
  <si>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</si>
  <si>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</si>
  <si>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</si>
  <si>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</si>
  <si>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</si>
  <si>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</si>
  <si>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</si>
  <si>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</si>
  <si>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</si>
  <si>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</si>
  <si>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</si>
  <si>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</si>
  <si>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</si>
  <si>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</si>
  <si>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</si>
  <si>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</si>
  <si>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</si>
  <si>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</si>
  <si>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</si>
  <si>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</si>
  <si>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</si>
  <si>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</si>
  <si>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</si>
  <si>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</si>
  <si>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</si>
  <si>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</si>
  <si>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</si>
  <si>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</si>
  <si>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</si>
  <si>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</si>
  <si>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</si>
  <si>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</si>
  <si>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</si>
  <si>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</si>
  <si>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</si>
  <si>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</si>
  <si>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</si>
  <si>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</si>
  <si>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</si>
  <si>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</si>
  <si>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</si>
  <si>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</si>
  <si>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</si>
  <si>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</si>
  <si>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</si>
  <si>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</si>
  <si>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</si>
  <si>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</si>
  <si>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</si>
  <si>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</si>
  <si>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</si>
  <si>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</si>
  <si>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</si>
  <si>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</si>
  <si>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</si>
  <si>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</si>
  <si>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</si>
  <si>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</si>
  <si>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</si>
  <si>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</si>
  <si>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</si>
  <si>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</si>
  <si>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</si>
  <si>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</si>
  <si>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</si>
  <si>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</si>
  <si>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</si>
  <si>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</si>
  <si>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</si>
  <si>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</si>
  <si>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</si>
  <si>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</si>
  <si>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</si>
  <si>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</si>
  <si>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</si>
  <si>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</si>
  <si>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</si>
  <si>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</si>
  <si>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</si>
  <si>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</si>
  <si>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</si>
  <si>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</si>
  <si>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</si>
  <si>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</si>
  <si>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</si>
  <si>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</si>
  <si>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</si>
  <si>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</si>
  <si>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</si>
  <si>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</si>
  <si>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</si>
  <si>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</si>
  <si>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</si>
  <si>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</si>
  <si>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</si>
  <si>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</si>
  <si>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</si>
  <si>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</si>
  <si>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</si>
  <si>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</si>
  <si>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</si>
  <si>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</si>
  <si>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</si>
  <si>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</si>
  <si>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</si>
  <si>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</si>
  <si>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</si>
  <si>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</si>
  <si>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</si>
  <si>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</si>
  <si>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</si>
  <si>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</si>
  <si>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</si>
  <si>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</si>
  <si>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</si>
  <si>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</si>
  <si>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</si>
  <si>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</si>
  <si>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</si>
  <si>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</si>
  <si>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</si>
  <si>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</si>
  <si>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</si>
  <si>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</si>
  <si>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</si>
  <si>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</si>
  <si>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</si>
  <si>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</si>
  <si>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</si>
  <si>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</si>
  <si>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</si>
  <si>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</si>
  <si>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</si>
  <si>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</si>
  <si>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</si>
  <si>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</si>
  <si>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</si>
  <si>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</si>
  <si>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</si>
  <si>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</si>
  <si>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</si>
  <si>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</si>
  <si>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</si>
  <si>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</si>
  <si>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</si>
  <si>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</si>
  <si>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</si>
  <si>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</si>
  <si>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</si>
  <si>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</si>
  <si>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</si>
  <si>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</si>
  <si>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</si>
  <si>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</si>
  <si>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</si>
  <si>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</si>
  <si>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</si>
  <si>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</si>
  <si>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</si>
  <si>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</si>
  <si>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</si>
  <si>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</si>
  <si>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</si>
  <si>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</si>
  <si>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</si>
  <si>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</si>
  <si>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</si>
  <si>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</si>
  <si>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</si>
  <si>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</si>
  <si>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</si>
  <si>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</si>
  <si>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</si>
  <si>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</si>
  <si>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</si>
  <si>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</si>
  <si>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</si>
  <si>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</si>
  <si>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</si>
  <si>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</si>
  <si>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</si>
  <si>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</si>
  <si>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</si>
  <si>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</si>
  <si>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</si>
  <si>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</si>
  <si>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</si>
  <si>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</si>
  <si>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</si>
  <si>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</si>
  <si>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</si>
  <si>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</si>
  <si>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</si>
  <si>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</si>
  <si>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</si>
  <si>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</si>
  <si>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</si>
  <si>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</si>
  <si>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</si>
  <si>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</si>
  <si>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</si>
  <si>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</si>
  <si>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</si>
  <si>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</si>
  <si>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</si>
  <si>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</si>
  <si>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</si>
  <si>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</si>
  <si>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</si>
  <si>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</si>
  <si>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</si>
  <si>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</si>
  <si>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</si>
  <si>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</si>
  <si>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</si>
  <si>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</si>
  <si>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</si>
  <si>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</si>
  <si>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</si>
  <si>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</si>
  <si>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</si>
  <si>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</si>
  <si>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</si>
  <si>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</si>
  <si>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</si>
  <si>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</si>
  <si>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</si>
  <si>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</si>
  <si>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</si>
  <si>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</si>
  <si>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</si>
  <si>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</si>
  <si>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</si>
  <si>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</si>
  <si>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</si>
  <si>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</si>
  <si>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</si>
  <si>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</si>
  <si>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</si>
  <si>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</si>
  <si>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</si>
  <si>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</si>
  <si>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</si>
  <si>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</si>
  <si>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</si>
  <si>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</si>
  <si>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</si>
  <si>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</si>
  <si>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</si>
  <si>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</si>
  <si>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</si>
  <si>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</si>
  <si>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</si>
  <si>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</si>
  <si>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</si>
  <si>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</si>
  <si>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</si>
  <si>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</si>
  <si>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</si>
  <si>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</si>
  <si>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</si>
  <si>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</si>
  <si>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</si>
  <si>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</si>
  <si>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</si>
  <si>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</si>
  <si>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</si>
  <si>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</si>
  <si>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</si>
  <si>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</si>
  <si>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</si>
  <si>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</si>
  <si>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</si>
  <si>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</si>
  <si>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</si>
  <si>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</si>
  <si>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</si>
  <si>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</si>
  <si>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</si>
  <si>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</si>
  <si>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</si>
  <si>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</si>
  <si>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</si>
  <si>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</si>
  <si>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</si>
  <si>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</si>
  <si>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</si>
  <si>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</si>
  <si>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</si>
  <si>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</si>
  <si>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</si>
  <si>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</si>
  <si>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</si>
  <si>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</si>
  <si>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</si>
  <si>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</si>
  <si>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</si>
  <si>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</si>
  <si>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</si>
  <si>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</si>
  <si>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</si>
  <si>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</si>
  <si>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</si>
  <si>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</si>
  <si>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</si>
  <si>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</si>
  <si>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</si>
  <si>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</si>
  <si>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</si>
  <si>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</si>
  <si>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</si>
  <si>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</si>
  <si>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</si>
  <si>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</si>
  <si>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</si>
  <si>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</si>
  <si>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</si>
  <si>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</si>
  <si>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</si>
  <si>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</si>
  <si>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</si>
  <si>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</si>
  <si>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</si>
  <si>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</si>
  <si>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</si>
  <si>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</si>
  <si>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</si>
  <si>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</si>
  <si>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</si>
  <si>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</si>
  <si>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</si>
  <si>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</si>
  <si>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</si>
  <si>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</si>
  <si>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</si>
  <si>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</si>
  <si>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</si>
  <si>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</si>
  <si>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</si>
  <si>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</si>
  <si>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</si>
  <si>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</si>
  <si>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</si>
  <si>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</si>
  <si>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</si>
  <si>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</si>
  <si>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</si>
  <si>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</si>
  <si>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</si>
  <si>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</si>
  <si>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</si>
  <si>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</si>
  <si>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</si>
  <si>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</si>
  <si>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</si>
  <si>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</si>
  <si>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</si>
  <si>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</si>
  <si>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</si>
  <si>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</si>
  <si>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</si>
  <si>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</si>
  <si>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</si>
  <si>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</si>
  <si>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</si>
  <si>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</si>
  <si>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</si>
  <si>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</si>
  <si>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</si>
  <si>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</si>
  <si>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</si>
  <si>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</si>
  <si>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</si>
  <si>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</si>
  <si>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</si>
  <si>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</si>
  <si>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</si>
  <si>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</si>
  <si>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</si>
  <si>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</si>
  <si>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</si>
  <si>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</si>
  <si>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</si>
  <si>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</si>
  <si>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</si>
  <si>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</si>
  <si>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</si>
  <si>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</si>
  <si>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</si>
  <si>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</si>
  <si>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</si>
  <si>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</si>
  <si>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</si>
  <si>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</si>
  <si>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</si>
  <si>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</si>
  <si>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</si>
  <si>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</si>
  <si>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</si>
  <si>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</si>
  <si>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</si>
  <si>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</si>
  <si>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</si>
  <si>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</si>
  <si>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</si>
  <si>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</si>
  <si>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</si>
  <si>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</si>
  <si>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</si>
  <si>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</si>
  <si>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</si>
  <si>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</si>
  <si>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</si>
  <si>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</si>
  <si>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</si>
  <si>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</si>
  <si>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</si>
  <si>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</si>
  <si>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</si>
  <si>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</si>
  <si>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</si>
  <si>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</si>
  <si>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</si>
  <si>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</si>
  <si>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</si>
  <si>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</si>
  <si>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</si>
  <si>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</si>
  <si>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</si>
  <si>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</si>
  <si>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</si>
  <si>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</si>
  <si>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</si>
  <si>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</si>
  <si>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</si>
  <si>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</si>
  <si>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</si>
  <si>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</si>
  <si>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</si>
  <si>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</si>
  <si>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</si>
  <si>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</si>
  <si>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</si>
  <si>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</si>
  <si>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</si>
  <si>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</si>
  <si>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</si>
  <si>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</si>
  <si>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</si>
  <si>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</si>
  <si>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</si>
  <si>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</si>
  <si>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</si>
  <si>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</si>
  <si>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</si>
  <si>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</si>
  <si>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</si>
  <si>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</si>
  <si>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</si>
  <si>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</si>
  <si>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</si>
  <si>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</si>
  <si>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</si>
  <si>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</si>
  <si>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</si>
  <si>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</si>
  <si>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</si>
  <si>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</si>
  <si>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</si>
  <si>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</si>
  <si>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</si>
  <si>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</si>
  <si>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</si>
  <si>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</si>
  <si>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</si>
  <si>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</si>
  <si>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</si>
  <si>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</si>
  <si>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</si>
  <si>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</si>
  <si>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</si>
  <si>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</si>
  <si>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</si>
  <si>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</si>
  <si>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</si>
  <si>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</si>
  <si>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</si>
  <si>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</si>
  <si>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</si>
  <si>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</si>
  <si>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</si>
  <si>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</si>
  <si>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</si>
  <si>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</si>
  <si>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</si>
  <si>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</si>
  <si>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</si>
  <si>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</si>
  <si>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</si>
  <si>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</si>
  <si>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</si>
  <si>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</si>
  <si>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</si>
  <si>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</si>
  <si>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</si>
  <si>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</si>
  <si>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</si>
  <si>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</si>
  <si>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</si>
  <si>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</si>
  <si>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</si>
  <si>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</si>
  <si>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</si>
  <si>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</si>
  <si>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</si>
  <si>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</si>
  <si>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</si>
  <si>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</si>
  <si>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</si>
  <si>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</si>
  <si>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</si>
  <si>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</si>
  <si>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</si>
  <si>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</si>
  <si>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</si>
  <si>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</si>
  <si>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</si>
  <si>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</si>
  <si>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</si>
  <si>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</si>
  <si>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</si>
  <si>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</si>
  <si>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</si>
  <si>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</si>
  <si>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</si>
  <si>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</si>
  <si>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</si>
  <si>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</si>
  <si>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</si>
  <si>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</si>
  <si>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</si>
  <si>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</si>
  <si>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</si>
  <si>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</si>
  <si>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</si>
  <si>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</si>
  <si>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</si>
  <si>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</si>
  <si>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</si>
  <si>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</si>
  <si>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</si>
  <si>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</si>
  <si>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</si>
  <si>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</si>
  <si>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</si>
  <si>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</si>
  <si>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</si>
  <si>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</si>
  <si>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</si>
  <si>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</si>
  <si>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</si>
  <si>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</si>
  <si>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</si>
  <si>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</si>
  <si>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</si>
  <si>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</si>
  <si>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</si>
  <si>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</si>
  <si>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</si>
  <si>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</si>
  <si>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</si>
  <si>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</si>
  <si>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</si>
  <si>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</si>
  <si>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</si>
  <si>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</si>
  <si>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</si>
  <si>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</si>
  <si>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</si>
  <si>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</si>
  <si>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</si>
  <si>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</si>
  <si>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</si>
  <si>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</si>
  <si>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</si>
  <si>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</si>
  <si>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</si>
  <si>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</si>
  <si>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</si>
  <si>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</si>
  <si>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</si>
  <si>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</si>
  <si>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</si>
  <si>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</si>
  <si>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</si>
  <si>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</si>
  <si>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</si>
  <si>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</si>
  <si>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</si>
  <si>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</si>
  <si>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</si>
  <si>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</si>
  <si>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</si>
  <si>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</si>
  <si>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</si>
  <si>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</si>
  <si>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</si>
  <si>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</si>
  <si>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</si>
  <si>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</si>
  <si>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</si>
  <si>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</si>
  <si>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</si>
  <si>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</si>
  <si>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</si>
  <si>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</si>
  <si>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</si>
  <si>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</si>
  <si>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</si>
  <si>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</si>
  <si>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</si>
  <si>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</si>
  <si>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</si>
  <si>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</si>
  <si>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</si>
  <si>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</si>
  <si>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</si>
  <si>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</si>
  <si>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</si>
  <si>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</si>
  <si>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</si>
  <si>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</si>
  <si>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</si>
  <si>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</si>
  <si>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</si>
  <si>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</si>
  <si>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</si>
  <si>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</si>
  <si>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</si>
  <si>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</si>
  <si>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</si>
  <si>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</si>
  <si>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</si>
  <si>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</si>
  <si>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</si>
  <si>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</si>
  <si>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</si>
  <si>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</si>
  <si>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</si>
  <si>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</si>
  <si>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</si>
  <si>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</si>
  <si>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</si>
  <si>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</si>
  <si>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</si>
  <si>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</si>
  <si>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</si>
  <si>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</si>
  <si>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</si>
  <si>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</si>
  <si>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</si>
  <si>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</si>
  <si>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</si>
  <si>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</si>
  <si>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</si>
  <si>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</si>
  <si>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</si>
  <si>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</si>
  <si>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</si>
  <si>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</si>
  <si>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</si>
  <si>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</si>
  <si>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</si>
  <si>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</si>
  <si>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</si>
  <si>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</si>
  <si>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</si>
  <si>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</si>
  <si>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</si>
  <si>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</si>
  <si>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</si>
  <si>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</si>
  <si>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</si>
  <si>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</si>
  <si>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</si>
  <si>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</si>
  <si>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</si>
  <si>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</si>
  <si>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</si>
  <si>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</si>
  <si>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</si>
  <si>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</si>
  <si>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</si>
  <si>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</si>
  <si>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</si>
  <si>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</si>
  <si>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</si>
  <si>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</si>
  <si>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</si>
  <si>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</si>
  <si>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</si>
  <si>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</si>
  <si>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</si>
  <si>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</si>
  <si>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</si>
  <si>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</si>
  <si>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</si>
  <si>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</si>
  <si>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</si>
  <si>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</si>
  <si>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</si>
  <si>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</si>
  <si>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</si>
  <si>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</si>
  <si>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</si>
  <si>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</si>
  <si>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</si>
  <si>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</si>
  <si>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</si>
  <si>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</si>
  <si>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</si>
  <si>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</si>
  <si>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</si>
  <si>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</si>
  <si>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</si>
  <si>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</si>
  <si>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</si>
  <si>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</si>
  <si>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</si>
  <si>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</si>
  <si>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</si>
  <si>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</si>
  <si>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</si>
  <si>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</si>
  <si>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</si>
  <si>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</si>
  <si>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</si>
  <si>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</si>
  <si>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</si>
  <si>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</si>
  <si>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</si>
  <si>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</si>
  <si>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</si>
  <si>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</si>
  <si>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</si>
  <si>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</si>
  <si>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</si>
  <si>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</si>
  <si>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</si>
  <si>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</si>
  <si>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</si>
  <si>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</si>
  <si>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</si>
  <si>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</si>
  <si>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</si>
  <si>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</si>
  <si>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</si>
  <si>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</si>
  <si>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</si>
  <si>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</si>
  <si>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</si>
  <si>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</si>
  <si>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</si>
  <si>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</si>
  <si>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</si>
  <si>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</si>
  <si>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</si>
  <si>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</si>
  <si>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</si>
  <si>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</si>
  <si>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</si>
  <si>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</si>
  <si>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</si>
  <si>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</si>
  <si>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</si>
  <si>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</si>
  <si>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</si>
  <si>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</si>
  <si>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</si>
  <si>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</si>
  <si>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</si>
  <si>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</si>
  <si>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</si>
  <si>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</si>
  <si>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</si>
  <si>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</si>
  <si>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</si>
  <si>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</si>
  <si>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</si>
  <si>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</si>
  <si>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</si>
  <si>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</si>
  <si>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</si>
  <si>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</si>
  <si>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</si>
  <si>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</si>
  <si>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</si>
  <si>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</si>
  <si>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</si>
  <si>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</si>
  <si>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</si>
  <si>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</si>
  <si>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</si>
  <si>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</si>
  <si>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</si>
  <si>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</si>
  <si>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</si>
  <si>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</si>
  <si>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</si>
  <si>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</si>
  <si>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</si>
  <si>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</si>
  <si>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</si>
  <si>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</si>
  <si>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</si>
  <si>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</si>
  <si>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</si>
  <si>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</si>
  <si>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</si>
  <si>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</si>
  <si>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</si>
  <si>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</si>
  <si>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</si>
  <si>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</si>
  <si>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</si>
  <si>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</si>
  <si>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</si>
  <si>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</si>
  <si>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</si>
  <si>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</si>
  <si>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</si>
  <si>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</si>
  <si>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</si>
  <si>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</si>
  <si>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</si>
  <si>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</si>
  <si>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</si>
  <si>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</si>
  <si>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</si>
  <si>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</si>
  <si>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</si>
  <si>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</si>
  <si>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</si>
  <si>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</si>
  <si>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</si>
  <si>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</si>
  <si>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</si>
  <si>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</si>
  <si>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</si>
  <si>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</si>
  <si>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</si>
  <si>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</si>
  <si>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</si>
  <si>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</si>
  <si>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</si>
  <si>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</si>
  <si>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</si>
  <si>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</si>
  <si>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</si>
  <si>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</si>
  <si>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</si>
  <si>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</si>
  <si>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</si>
  <si>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</si>
  <si>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</si>
  <si>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</si>
  <si>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</si>
  <si>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</si>
  <si>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</si>
  <si>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</si>
  <si>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</si>
  <si>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</si>
  <si>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</si>
  <si>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</si>
  <si>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</si>
  <si>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</si>
  <si>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</si>
  <si>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</si>
  <si>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</si>
  <si>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</si>
  <si>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</si>
  <si>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</si>
  <si>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</si>
  <si>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</si>
  <si>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</si>
  <si>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</si>
  <si>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</si>
  <si>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</si>
  <si>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</si>
  <si>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</si>
  <si>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</si>
  <si>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</si>
  <si>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</si>
  <si>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</si>
  <si>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</si>
  <si>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</si>
  <si>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</si>
  <si>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</si>
  <si>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</si>
  <si>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</si>
  <si>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</si>
  <si>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</si>
  <si>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</si>
  <si>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</si>
  <si>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</si>
  <si>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</si>
  <si>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</si>
  <si>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</si>
  <si>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</si>
  <si>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</si>
  <si>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</si>
  <si>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</si>
  <si>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</si>
  <si>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</si>
  <si>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</si>
  <si>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</si>
  <si>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</si>
  <si>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</si>
  <si>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</si>
  <si>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</si>
  <si>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</si>
  <si>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</si>
  <si>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</si>
  <si>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</si>
  <si>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</si>
  <si>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</si>
  <si>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</si>
  <si>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</si>
  <si>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</si>
  <si>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</si>
  <si>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</si>
  <si>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</si>
  <si>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</si>
  <si>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</si>
  <si>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</si>
  <si>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</si>
  <si>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</si>
  <si>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</si>
  <si>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</si>
  <si>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</si>
  <si>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</si>
  <si>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</si>
  <si>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</si>
  <si>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</si>
  <si>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</si>
  <si>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</si>
  <si>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</si>
  <si>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</si>
  <si>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</si>
  <si>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</si>
  <si>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</si>
  <si>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</si>
  <si>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</si>
  <si>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 xml:space="preserve"> Cell Unavailable at TBK2M8678, Site have access issue at night time due to site located on hospital (Medical Clinic). TE team on the way to check ETA 30 mins
</t>
  </si>
  <si>
    <t>TT-20251023-00525</t>
  </si>
  <si>
    <t>EM team on the way ETA 30 min</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</si>
  <si>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</si>
  <si>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</si>
  <si>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</si>
  <si>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</si>
  <si>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</si>
  <si>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</si>
  <si>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</si>
  <si>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</si>
  <si>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</si>
  <si>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</si>
  <si>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</si>
  <si>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</si>
  <si>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</si>
  <si>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</si>
  <si>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 xml:space="preserve">EM team at site checking </t>
  </si>
  <si>
    <t>PCM-20251023-00000561</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</si>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</sst>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9" totalsRowShown="0" headerRowDxfId="64" dataDxfId="63" headerRowBorderDxfId="61" tableBorderDxfId="62">
  <autoFilter ref="A1:L11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0" totalsRowShown="0" headerRowDxfId="31" dataDxfId="30" headerRowBorderDxfId="28" tableBorderDxfId="29">
  <autoFilter ref="A1:L5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290.40197777777939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9.9069890046303044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45953.350403356482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45953.350403356482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45953.350403356482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45953.350403356482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45953.350403356482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45953.350403356482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45953.350403356482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45953.350403356482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45953.350403356482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45953.350403356482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45953.350403356482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45953.350403356482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45953.350403356482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45953.350403356482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45953.350403240744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45953.350403240744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45953.350403240744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45953.350403240744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45953.350403240744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45953.350403356482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45953.350403356482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45953.350403356482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45953.350403356482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45953.350403356482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45953.350403356482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45953.350403356482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45953.350403356482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45953.350403356482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45953.350403356482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45953.350403356482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45953.350403356482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45953.350403356482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45953.350403356482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45953.350403356482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45953.350403356482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45953.350403356482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45953.350403356482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45953.350403356482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45953.350403356482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45953.350403356482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45953.350403356482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45953.350403356482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45953.350403356482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45953.350403356482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45953.350403356482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45953.350403356482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45953.350403356482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45953.350403356482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45953.350403356482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45953.350403356482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45953.350403356482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45953.350403356482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45953.350403356482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45953.350403356482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45953.350403356482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45953.350403356482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45953.350403356482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45953.350403356482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45953.350403356482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45953.350403356482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45953.350403356482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45953.350403356482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45953.350403356482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45953.350403356482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45953.350403356482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45953.350403356482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45953.350403356482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45953.350403356482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45953.350403356482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45953.350403356482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004A5D3-E755-4C58-9E25-6DCA78B2661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128.35056539352081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8.8546278935173177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5.1757523149717599E-2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45953.350403356482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45953.350403356482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45953.350403356482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45953.350403356482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45953.350403356482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45953.350403356482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45953.350403356482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45953.350403356482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45953.350403356482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45953.350403356482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45953.350403356482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45953.350403356482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45953.350403356482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45953.350403356482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45953.350403356482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45953.350403356482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45953.350403356482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45953.350403356482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45953.350403356482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45953.350403356482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45953.350403356482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45953.350403356482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45953.350403356482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45953.350403356482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45953.350403356482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45953.350403356482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45953.350403356482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45953.350403356482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45953.350403356482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45953.350403356482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45953.350403356482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45953.350403356482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45953.350403356482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45953.350403356482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45953.350403356482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45953.350403356482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45953.350403356482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45953.350403356482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45953.350403356482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45953.350403356482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45953.350403356482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45953.350403356482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45953.350403356482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45953.350403356482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9"/>
  <sheetViews>
    <sheetView tabSelected="1"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39088</v>
      </c>
      <c r="B2" s="64" t="str">
        <f>IFERROR(VLOOKUP(D2,DB!A:K,11,0),"")</f>
        <v>R3</v>
      </c>
      <c r="C2" s="18">
        <v>1</v>
      </c>
      <c r="D2" s="18" t="s">
        <v>17499</v>
      </c>
      <c r="E2" s="18" t="s">
        <v>38998</v>
      </c>
      <c r="F2" s="20">
        <v>45953.219664351855</v>
      </c>
      <c r="G2" s="21">
        <f t="shared" ref="G2:G26" ca="1" si="0">IFERROR(NOW()-F2,"-")</f>
        <v>0.13073935185093433</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25507</v>
      </c>
      <c r="E3" s="18" t="s">
        <v>38998</v>
      </c>
      <c r="F3" s="20"/>
      <c r="G3" s="21">
        <f t="shared" ca="1" si="0"/>
        <v>45953.350403703706</v>
      </c>
      <c r="H3" s="22">
        <v>45953.263749999998</v>
      </c>
      <c r="I3" s="19" t="str">
        <f>IFERROR(VLOOKUP(D3,DB!A:F,6,0),"")</f>
        <v>SCECO</v>
      </c>
      <c r="J3" s="18" t="str">
        <f>IFERROR(VLOOKUP(D3,DB!A:G,7,0),"")</f>
        <v>Vandalized+No BB Design+No BB Design</v>
      </c>
      <c r="K3" s="47" t="s">
        <v>39091</v>
      </c>
      <c r="L3" s="23" t="str">
        <f>IFERROR(VLOOKUP(D3,DB!A:I,9,0),"")</f>
        <v>Latis</v>
      </c>
    </row>
    <row r="4" spans="1:13" ht="15" customHeight="1">
      <c r="A4" s="19"/>
      <c r="B4" s="64" t="str">
        <f>IFERROR(VLOOKUP(D4,DB!A:K,11,0),"")</f>
        <v/>
      </c>
      <c r="C4" s="18"/>
      <c r="D4" s="18"/>
      <c r="E4" s="18"/>
      <c r="F4" s="20"/>
      <c r="G4" s="21">
        <f t="shared" ca="1" si="0"/>
        <v>45953.350403703706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45953.350403703706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45953.350403703706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45953.350403703706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45953.350403703706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45953.350403703706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45953.350403703706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45953.350403703706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45953.350403703706</v>
      </c>
      <c r="H12" s="22"/>
      <c r="I12" s="19" t="s">
        <v>39092</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45953.350403703706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45953.350403703706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45953.350403703706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45953.350403703706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45953.350403703706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45953.350403703706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45953.350403703706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45953.350403703706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45953.350403703706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45953.350403703706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45953.350403703706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45953.350403703706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45953.350403703706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45953.350403703706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ref="G27:G90" ca="1" si="1">IFERROR(NOW()-F27,"-")</f>
        <v>45953.350403703706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45953.350403703706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45953.350403703706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45953.350403703706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45953.350403703706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45953.350403703706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45953.350403703706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45953.350403703706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45953.350403703706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45953.350403703706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45953.350403703706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45953.350403703706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45953.350403703706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45953.350403703706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45953.350403703706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45953.350403703706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45953.350403703706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45953.350403703706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45953.350403703706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45953.350403703706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45953.350403703706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45953.350403703706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45953.350403703706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45953.350403703706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45953.350403703706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45953.350403703706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45953.350403703706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45953.350403703706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45953.350403703706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45953.350403703706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45953.350403703706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45953.350403703706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45953.350403703706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45953.350403703706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45953.350403703706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45953.350403703706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45953.350403703706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45953.350403703706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45953.350403703706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45953.350403703706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45953.350403703706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45953.350403703706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45953.350403703706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45953.350403703706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45953.350403703706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45953.350403703706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45953.350403703706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45953.350403703706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45953.350403703706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45953.350403703706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45953.350403703706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45953.350403703706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45953.350403703706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45953.350403703706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45953.350403703706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45953.350403703706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45953.350403703706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45953.350403703706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45953.350403703706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45953.350403703706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45953.350403703706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45953.350403703706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45953.350403703706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45953.350403703706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ref="G91:G154" ca="1" si="2">IFERROR(NOW()-F91,"-")</f>
        <v>45953.350403703706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45953.350403703706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45953.350403703706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45953.350403703706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45953.350403703706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45953.350403703706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45953.350403703706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45953.350403703706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45953.350403703706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45953.350403703706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45953.350403703706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45953.350403703706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45953.350403703706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45953.350403703706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45953.350403703706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45953.350403703706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45953.350403703706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45953.350403703706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45953.350403703706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45953.350403703706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45953.350403703706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45953.350403703706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45953.350403703706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45953.350403703706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45953.350403703706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45953.350403703706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45953.350403703706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45953.350403703706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45953.350403703706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45953.350403703706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45953.350403703706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45953.350403703706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45953.350403703706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45953.350403703706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45953.350403703706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45953.350403703706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45953.350403703706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45953.350403703706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45953.350403703706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45953.350403703706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45953.350403703706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45953.350403703706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45953.350403703706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45953.350403703706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45953.350403703706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45953.350403703706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45953.350403703706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45953.350403703706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45953.350403703706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45953.350403703706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45953.350403703706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45953.350403703706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45953.350403703706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45953.350403703706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45953.350403703706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45953.350403703706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45953.350403703706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45953.350403703706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45953.350403703706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45953.350403703706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45953.350403703706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45953.350403703706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45953.350403703706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45953.350403703706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ref="G155:G218" ca="1" si="3">IFERROR(NOW()-F155,"-")</f>
        <v>45953.350403703706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45953.350403703706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45953.350403703706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45953.350403703706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45953.350403703706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45953.350403703706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45953.350403703706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45953.350403703706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45953.350403703706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45953.350403703706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45953.350403703706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45953.350403703706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45953.350403703706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45953.350403703706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45953.350403703706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45953.350403703706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45953.350403703706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45953.350403703706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45953.350403703706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45953.350403703706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45953.350403703706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45953.350403703706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45953.350403703706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45953.350403703706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45953.350403703706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45953.350403703706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45953.350403703706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45953.350403703706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45953.350403703706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45953.350403703706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45953.350403703706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45953.350403703706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45953.350403703706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45953.350403703706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45953.350403703706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45953.350403703706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45953.350403703706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45953.350403703706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45953.350403703706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45953.350403703706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45953.350403703706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45953.350403703706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45953.350403703706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45953.350403703706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45953.350403703706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45953.350403703706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45953.350403703706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45953.350403703706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45953.350403703706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45953.350403703706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45953.350403703706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45953.350403703706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45953.350403703706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45953.350403703706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45953.350403703706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45953.350403703706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45953.350403703706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45953.350403703706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45953.350403703706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45953.350403703706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45953.350403703706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45953.350403703706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45953.350403703706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45953.350403703706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ref="G219:G282" ca="1" si="4">IFERROR(NOW()-F219,"-")</f>
        <v>45953.350403703706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45953.350403703706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45953.350403703706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45953.350403703706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45953.350403703706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45953.350403703706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45953.350403703706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45953.350403703706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45953.350403703706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45953.350403703706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45953.350403703706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45953.350403703706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45953.350403703706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45953.350403703706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45953.350403703706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45953.350403703706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45953.350403703706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45953.350403703706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45953.350403703706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45953.350403703706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45953.350403703706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45953.350403703706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45953.350403703706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45953.350403703706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45953.350403703706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45953.350403703706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45953.350403703706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45953.350403703706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45953.350403703706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45953.350403703706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45953.350403703706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45953.350403703706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45953.350403703706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45953.350403703706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45953.350403703706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45953.350403703706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45953.350403703706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45953.350403703706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45953.350403703706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45953.350403703706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45953.350403703706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45953.350403703706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45953.350403703706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45953.350403703706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45953.350403703706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45953.350403703706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45953.350403703706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45953.350403703706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45953.350403703706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45953.350403703706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45953.350403703706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45953.350403703706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45953.350403703706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45953.350403703706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45953.350403703706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45953.350403703706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45953.350403703706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45953.350403703706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45953.350403703706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45953.350403703706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45953.350403703706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45953.350403703706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45953.350403703706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45953.350403703706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ref="G283:G346" ca="1" si="5">IFERROR(NOW()-F283,"-")</f>
        <v>45953.350403703706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45953.350403703706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45953.350403703706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45953.350403703706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45953.350403703706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45953.350403703706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45953.350403703706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45953.350403703706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45953.350403703706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45953.350403703706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45953.350403703706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45953.350403703706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45953.350403703706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45953.350403703706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45953.350403703706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45953.350403703706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45953.350403703706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45953.350403703706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45953.350403703706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45953.350403703706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45953.350403703706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45953.350403703706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45953.350403703706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45953.350403703706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45953.350403703706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45953.350403703706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45953.350403703706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45953.350403703706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45953.350403703706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45953.350403703706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45953.350403703706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45953.350403703706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45953.350403703706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45953.350403703706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45953.350403703706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45953.350403703706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45953.350403703706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45953.350403703706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45953.350403703706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45953.350403703706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45953.350403703706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45953.350403703706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45953.350403703706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45953.350403703706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45953.350403703706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45953.350403703706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45953.350403703706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45953.350403703706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45953.350403703706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45953.350403703706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45953.350403703706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45953.350403703706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45953.350403703706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45953.350403703706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45953.350403703706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45953.350403703706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45953.350403703706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45953.350403703706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45953.350403703706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45953.350403703706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45953.350403703706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45953.350403703706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45953.350403703706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45953.350403703706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ref="G347:G410" ca="1" si="6">IFERROR(NOW()-F347,"-")</f>
        <v>45953.350403703706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45953.350403703706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45953.350403703706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45953.350403703706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45953.350403703706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45953.350403703706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45953.350403703706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45953.350403703706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45953.350403703706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45953.350403703706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45953.350403703706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45953.350403703706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45953.350403703706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45953.350403703706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45953.350403703706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45953.350403703706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45953.350403703706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45953.350403703706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45953.350403703706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45953.350403703706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45953.350403703706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45953.350403703706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45953.350403703706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45953.350403703706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45953.350403703706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45953.350403703706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45953.350403703706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45953.350403703706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45953.350403703706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45953.350403703706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45953.350403703706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45953.350403703706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45953.350403703706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45953.350403703706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45953.350403703706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45953.350403703706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45953.350403703706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45953.350403703706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45953.350403703706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45953.350403703706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45953.350403703706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45953.350403703706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45953.350403703706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45953.350403703706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45953.350403703706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45953.350403703706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45953.350403703706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45953.350403703706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45953.350403703706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45953.350403703706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45953.350403703706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45953.350403703706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45953.350403703706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45953.350403703706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45953.350403703706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45953.350403703706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45953.350403703706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45953.350403703706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45953.350403703706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45953.350403703706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45953.350403703706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45953.350403703706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45953.350403703706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45953.350403703706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ref="G411:G474" ca="1" si="7">IFERROR(NOW()-F411,"-")</f>
        <v>45953.350403703706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45953.350403703706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45953.350403703706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45953.350403703706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45953.350403703706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45953.350403703706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45953.350403703706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45953.350403703706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45953.350403703706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45953.350403703706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45953.350403703706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45953.350403703706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45953.350403703706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45953.350403703706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45953.350403703706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45953.350403703706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45953.350403703706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45953.350403703706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45953.350403703706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45953.350403703706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45953.350403703706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45953.350403703706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45953.350403703706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45953.350403703706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45953.350403703706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45953.350403703706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45953.350403703706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45953.350403703706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45953.350403703706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45953.350403703706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45953.350403703706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45953.350403703706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45953.350403703706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45953.350403703706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45953.350403703706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45953.350403703706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45953.350403703706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45953.350403703706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45953.350403703706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45953.350403703706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45953.350403703706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45953.350403703706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45953.350403703706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45953.350403703706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45953.350403703706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45953.350403703706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45953.350403703706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45953.350403703706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45953.350403703706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45953.350403703706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45953.350403703706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45953.350403703706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45953.350403703706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45953.350403703706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45953.350403703706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45953.350403703706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45953.350403703706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45953.350403703706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45953.350403703706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45953.350403703706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45953.350403703706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45953.350403703706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45953.350403703706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45953.350403703706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ref="G475:G538" ca="1" si="8">IFERROR(NOW()-F475,"-")</f>
        <v>45953.350403703706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45953.350403703706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45953.350403703706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45953.350403703706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45953.350403703706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45953.350403703706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45953.350403703706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45953.350403703706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45953.350403703706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45953.350403703706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45953.350403703706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45953.350403703706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45953.350403703706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45953.350403703706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45953.350403703706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45953.350403703706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45953.350403703706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45953.350403703706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45953.350403703706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45953.350403703706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45953.350403703706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45953.350403703706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45953.350403703706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45953.350403703706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45953.350403703706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45953.350403703706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45953.350403703706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45953.350403703706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45953.350403703706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45953.350403703706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45953.350403703706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45953.350403703706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45953.350403703706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45953.350403703706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45953.350403703706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45953.350403703706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45953.350403703706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45953.350403703706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45953.350403703706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45953.350403703706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45953.350403703706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45953.350403703706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45953.350403703706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45953.350403703706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45953.350403703706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45953.350403703706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45953.350403703706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45953.350403703706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45953.350403703706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45953.350403703706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45953.350403703706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45953.350403703706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45953.350403703706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45953.350403703706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45953.350403703706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45953.350403703706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45953.350403703706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45953.350403703706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45953.350403703706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45953.350403703706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45953.350403703706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45953.350403703706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45953.350403703706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45953.350403703706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ref="G539:G602" ca="1" si="9">IFERROR(NOW()-F539,"-")</f>
        <v>45953.350403703706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45953.350403703706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45953.350403703706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45953.350403703706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45953.350403703706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45953.350403703706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45953.350403703706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45953.350403703706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45953.350403703706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45953.350403703706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45953.350403703706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45953.350403703706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45953.350403703706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45953.350403703706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45953.350403703706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45953.350403703706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45953.350403703706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45953.350403703706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45953.350403703706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45953.350403703706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45953.350403703706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45953.350403703706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45953.350403703706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45953.350403703706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45953.350403703706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45953.350403703706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45953.350403703706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45953.350403703706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45953.350403703706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45953.350403703706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45953.350403703706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45953.350403703706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45953.350403703706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45953.350403703706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45953.350403703706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45953.350403703706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45953.350403703706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45953.350403703706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45953.350403703706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45953.350403703706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45953.350403703706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45953.350403703706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45953.350403703706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45953.350403703706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45953.350403703706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45953.350403703706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45953.350403703706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45953.350403703706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45953.350403703706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45953.350403703706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45953.350403703706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45953.350403703706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45953.350403703706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45953.350403703706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45953.350403703706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45953.350403703706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45953.350403703706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45953.350403703706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45953.350403703706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45953.350403703706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45953.350403703706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45953.350403703706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45953.350403703706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45953.350403703706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ref="G603:G666" ca="1" si="10">IFERROR(NOW()-F603,"-")</f>
        <v>45953.350403703706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45953.350403703706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45953.350403703706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45953.350403703706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45953.350403703706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45953.350403703706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45953.350403703706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45953.350403703706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45953.350403703706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45953.350403703706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45953.350403703706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45953.350403703706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45953.350403703706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45953.350403703706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45953.350403703706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45953.350403703706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45953.350403703706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45953.350403703706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45953.350403703706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45953.350403703706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45953.350403703706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45953.350403703706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45953.350403703706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45953.350403703706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45953.350403703706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45953.350403703706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45953.350403703706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45953.350403703706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45953.350403703706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45953.350403703706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45953.350403703706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45953.350403703706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45953.350403703706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45953.350403703706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45953.350403703706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45953.350403703706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45953.350403703706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45953.350403703706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45953.350403703706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45953.350403703706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45953.350403703706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45953.350403703706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45953.350403703706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45953.350403703706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45953.350403703706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45953.350403703706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45953.350403703706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45953.350403703706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45953.350403703706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45953.350403703706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45953.350403703706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45953.350403703706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45953.350403703706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45953.350403703706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45953.350403703706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45953.350403703706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45953.350403703706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45953.350403703706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45953.350403703706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45953.350403703706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45953.350403703706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45953.350403703706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45953.350403703706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45953.350403703706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ref="G667:G730" ca="1" si="11">IFERROR(NOW()-F667,"-")</f>
        <v>45953.350403703706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45953.350403703706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45953.350403703706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45953.350403703706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45953.350403703706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45953.350403703706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45953.350403703706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45953.350403703706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45953.350403703706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45953.350403703706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45953.350403703706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45953.350403703706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45953.350403703706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45953.350403703706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45953.350403703706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45953.350403703706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45953.350403703706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45953.350403703706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45953.350403703706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45953.350403703706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45953.350403703706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45953.350403703706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45953.350403703706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45953.350403703706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45953.350403703706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45953.350403703706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45953.350403703706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45953.350403703706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45953.350403703706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45953.350403703706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45953.350403703706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45953.350403703706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45953.350403703706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45953.350403703706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45953.350403703706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45953.350403703706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45953.350403703706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45953.350403703706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45953.350403703706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45953.350403703706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45953.350403703706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45953.350403703706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45953.350403703706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45953.350403703706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45953.350403703706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45953.350403703706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45953.350403703706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45953.350403703706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45953.350403703706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45953.350403703706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45953.350403703706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45953.350403703706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45953.350403703706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45953.350403703706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45953.350403703706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45953.350403703706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45953.350403703706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45953.350403703706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45953.350403703706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45953.350403703706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45953.350403703706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45953.350403703706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45953.350403703706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45953.350403703706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ref="G731:G794" ca="1" si="12">IFERROR(NOW()-F731,"-")</f>
        <v>45953.350403703706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45953.350403703706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45953.350403703706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45953.350403703706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45953.350403703706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45953.350403703706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45953.350403703706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45953.350403703706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45953.350403703706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45953.350403703706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45953.350403703706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45953.350403703706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45953.350403703706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45953.350403703706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45953.350403703706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45953.350403703706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45953.350403703706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45953.350403703706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45953.350403703706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45953.350403703706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45953.350403703706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45953.350403703706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45953.350403703706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45953.350403703706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45953.350403703706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45953.350403703706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45953.350403703706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45953.350403703706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45953.350403703706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45953.350403703706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45953.350403703706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45953.350403703706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45953.350403703706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45953.350403703706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45953.350403703706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45953.350403703706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45953.350403703706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45953.350403703706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45953.350403703706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45953.350403703706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45953.350403703706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45953.350403703706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45953.350403703706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45953.350403703706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45953.350403703706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45953.350403703706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45953.350403703706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45953.350403703706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45953.350403703706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45953.350403703706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45953.350403703706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45953.350403703706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45953.350403703706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45953.350403703706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45953.350403703706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45953.350403703706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45953.350403703706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45953.350403703706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45953.350403703706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45953.350403703706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45953.350403703706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45953.350403703706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45953.350403703706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45953.350403703706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ref="G795:G858" ca="1" si="13">IFERROR(NOW()-F795,"-")</f>
        <v>45953.350403703706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45953.350403703706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45953.350403703706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45953.350403703706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45953.350403703706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45953.350403703706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45953.350403703706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45953.350403703706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45953.350403703706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45953.350403703706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45953.350403703706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45953.350403703706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45953.350403703706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45953.350403703706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45953.350403703706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45953.350403703706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45953.350403703706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45953.350403703706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45953.350403703706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45953.350403703706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45953.350403703706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45953.350403703706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45953.350403703706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45953.350403703706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45953.350403703706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45953.350403703706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45953.350403703706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45953.350403703706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45953.350403703706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45953.350403703706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45953.350403703706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45953.350403703706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45953.350403703706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45953.350403703706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45953.350403703706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45953.350403703706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45953.350403703706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45953.350403703706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45953.350403703706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45953.350403703706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45953.350403703706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45953.350403703706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45953.350403703706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45953.350403703706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45953.350403703706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45953.350403703706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45953.350403703706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45953.350403703706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45953.350403703706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45953.350403703706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45953.350403703706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45953.350403703706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45953.350403703706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45953.350403703706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45953.350403703706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45953.350403703706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45953.350403703706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45953.350403703706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45953.350403703706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45953.350403703706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45953.350403703706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45953.350403703706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45953.350403703706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45953.350403703706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ref="G859:G922" ca="1" si="14">IFERROR(NOW()-F859,"-")</f>
        <v>45953.350403703706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45953.350403703706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45953.350403703706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45953.350403703706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45953.350403703706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45953.350403703706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45953.350403703706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45953.350403703706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45953.350403703706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45953.350403703706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45953.350403703706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45953.350403703706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45953.350403703706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45953.350403703706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45953.350403703706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45953.350403703706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45953.350403703706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45953.350403703706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45953.350403703706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45953.350403703706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45953.350403703706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45953.350403703706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45953.350403703706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45953.350403703706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45953.350403703706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45953.350403703706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45953.350403703706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45953.350403703706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45953.350403703706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45953.350403703706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45953.350403703706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45953.350403703706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45953.350403703706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45953.350403703706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45953.350403703706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45953.350403703706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45953.350403703706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45953.350403703706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45953.350403703706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45953.350403703706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45953.350403703706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45953.350403703706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45953.350403703706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45953.350403703706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45953.350403703706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45953.350403703706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45953.350403703706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45953.350403703706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45953.350403703706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45953.350403703706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45953.350403703706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45953.350403703706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45953.350403703706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45953.350403703706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45953.350403703706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45953.350403703706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45953.350403703706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45953.350403703706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45953.350403703706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45953.350403703706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45953.350403703706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45953.350403703706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45953.350403703706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45953.350403703706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ref="G923:G986" ca="1" si="15">IFERROR(NOW()-F923,"-")</f>
        <v>45953.350403703706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45953.350403703706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45953.350403703706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45953.350403703706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45953.350403703706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45953.350403703706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45953.350403703706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45953.350403703706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45953.350403703706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45953.350403703706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45953.350403703706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45953.350403703706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45953.350403703706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45953.350403703706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45953.350403703706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45953.350403703706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45953.350403703706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45953.350403703706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45953.350403703706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45953.350403703706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45953.350403703706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45953.350403703706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45953.350403703706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45953.350403703706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45953.350403703706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45953.350403703706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45953.350403703706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45953.350403703706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45953.350403703706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45953.350403703706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45953.350403703706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45953.350403703706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45953.350403703706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45953.350403703706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45953.350403703706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45953.350403703706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45953.350403703706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45953.350403703706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45953.350403703706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45953.350403703706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45953.350403703706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45953.350403703706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45953.350403703706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45953.350403703706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45953.350403703706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45953.350403703706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45953.350403703706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45953.350403703706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45953.350403703706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45953.350403703706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45953.350403703706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45953.350403703706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45953.350403703706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45953.350403703706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45953.350403703706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45953.350403703706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45953.350403703706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45953.350403703706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45953.350403703706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45953.350403703706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45953.350403703706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45953.350403703706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45953.350403703706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45953.350403703706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ref="G987:G1050" ca="1" si="16">IFERROR(NOW()-F987,"-")</f>
        <v>45953.350403703706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45953.350403703706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45953.350403703706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45953.350403703706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45953.350403703706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45953.350403703706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45953.350403703706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45953.350403703706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45953.350403703706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45953.350403703706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45953.350403703706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45953.350403703706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45953.350403703706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45953.350403703706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45953.350403703706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45953.350403703706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45953.350403703706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45953.350403703706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45953.350403703706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45953.350403703706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45953.350403703706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45953.350403703706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45953.350403703706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45953.350403703706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45953.350403703706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45953.350403703706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45953.350403703706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45953.350403703706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45953.350403703706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45953.350403703706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45953.350403703706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45953.350403703706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45953.350403703706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45953.350403703706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45953.350403703706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45953.350403703706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45953.350403703706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45953.350403703706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45953.350403703706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45953.350403703706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45953.350403703706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45953.350403703706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45953.350403703706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45953.350403703706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45953.350403703706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45953.350403703706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45953.350403703706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45953.350403703706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45953.350403703706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45953.350403703706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45953.350403703706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45953.350403703706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45953.350403703706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45953.350403703706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45953.350403703706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45953.350403703706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45953.350403703706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45953.350403703706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45953.350403703706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45953.350403703706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45953.350403703706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45953.350403703706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45953.350403703706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45953.350403703706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ref="G1051:G1114" ca="1" si="17">IFERROR(NOW()-F1051,"-")</f>
        <v>45953.350403703706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45953.350403703706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45953.350403703706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45953.350403703706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45953.350403703706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45953.350403703706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45953.350403703706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45953.350403703706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45953.350403703706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45953.350403703706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45953.350403703706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45953.350403703706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45953.350403703706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45953.350403703706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45953.350403703706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45953.350403703706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45953.350403703706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45953.350403703706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45953.350403703706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45953.350403703706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45953.350403703706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45953.350403703706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45953.350403703706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45953.350403703706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45953.350403703706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45953.350403703706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45953.350403703706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45953.350403703706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45953.350403703706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45953.350403703706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45953.350403703706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45953.350403703706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45953.350403703706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45953.350403703706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45953.350403703706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45953.350403703706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45953.350403703706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45953.350403703706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45953.350403703706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45953.350403703706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45953.350403703706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45953.350403703706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45953.350403703706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45953.350403703706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45953.350403703706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45953.350403703706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45953.350403703706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45953.350403703706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45953.350403703706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45953.350403703706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45953.350403703706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45953.350403703706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45953.350403703706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45953.350403703706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45953.350403703706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45953.350403703706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45953.350403703706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45953.350403703706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45953.350403703706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45953.350403703706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45953.350403703706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45953.350403703706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45953.350403703706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45953.350403703706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ref="G1115:G1129" ca="1" si="18">IFERROR(NOW()-F1115,"-")</f>
        <v>45953.350403703706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45953.350403703706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45953.350403703706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45953.350403703706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45953.350403703706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45953.350403703706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45953.350403703706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45953.350403703706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45953.350403703706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45953.350403703706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45953.350403703706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45953.350403703706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45953.350403703706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45953.350403703706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45953.350403703706</v>
      </c>
      <c r="H1129" s="22"/>
      <c r="I1129" s="19" t="str">
        <f>IFERROR(VLOOKUP(D1129,DB!A:F,6,0),"")</f>
        <v/>
      </c>
      <c r="J1129" s="18" t="str">
        <f>IFERROR(VLOOKUP(D1129,DB!A:G,7,0),"")</f>
        <v/>
      </c>
      <c r="K1129" s="47"/>
      <c r="L1129" s="23" t="str">
        <f>IFERROR(VLOOKUP(D1129,DB!A:I,9,0),"")</f>
        <v/>
      </c>
    </row>
  </sheetData>
  <dataValidations count="2">
    <dataValidation allowBlank="1" showInputMessage="1" showErrorMessage="1" sqref="E1" xr:uid="{5914219A-CB83-432D-936A-CC0CB6F3982A}"/>
    <dataValidation type="list" allowBlank="1" showInputMessage="1" showErrorMessage="1" sqref="E2:E11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249.86968576388608</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37191</v>
      </c>
      <c r="E3" s="100" t="s">
        <v>38998</v>
      </c>
      <c r="F3" s="125">
        <v>45953.329861111109</v>
      </c>
      <c r="G3" s="126">
        <f ca="1">IFERROR(NOW()-F3,"")</f>
        <v>2.0542245372780599E-2</v>
      </c>
      <c r="H3" s="125">
        <v>45953.324444444443</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45953.350403356482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45953.350403356482</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45953.350403356482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45953.350403356482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45953.350403356482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45953.350403356482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45953.350403356482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45953.350403356482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45953.350403356482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45953.350403356482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45953.350403356482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45953.350403356482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45953.350403356482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45953.350403356482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45953.350403356482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45953.350403356482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45953.350403356482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45953.350403356482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45953.350403356482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45953.350403356482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45953.350403356482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45953.350403356482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45953.350403356482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45953.350403356482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45953.350403356482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45953.350403356482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45953.350403356482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45953.350403356482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45953.350403356482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45953.350403356482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45953.350403356482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45953.350403356482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45953.350403356482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45953.350403356482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45953.350403356482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45953.350403356482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45953.350403356482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45953.350403356482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45953.350403356482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45953.350403356482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45953.350403356482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45953.350403356482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45953.350403356482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45953.350403356482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45953.350403356482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45953.350403356482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45953.350403356482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45953.350403356482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45953.350403356482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45953.350403356482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45953.350403356482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45953.350403356482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45953.350403356482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45953.350403356482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45953.350403356482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45953.350403356482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45953.350403356482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45953.350403356482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45953.350403356482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45953.350403356482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45953.350403356482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45953.350403356482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45953.350403356482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45953.350403356482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45953.350403356482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45953.350403356482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45953.350403356482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45953.350403356482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45953.350403356482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45953.350403356482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45953.350403356482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45953.350403356482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45953.350403356482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45953.350403356482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45953.350403356482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45953.350403356482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45953.350403356482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45953.350403356482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45953.350403356482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45953.350403356482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45953.350403356482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45953.350403356482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45953.350403356482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45953.350403356482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45953.350403356482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45953.350403356482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45953.350403356482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45953.350403356482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45953.350403356482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45953.350403356482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45953.350403356482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45953.350403356482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45953.350403356482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45953.350403356482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45953.350403356482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45953.350403356482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45953.350403356482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45953.350403356482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45953.350403356482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45953.350403356482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45953.350403356482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45953.350403356482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45953.350403356482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45953.350403356482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45953.350403356482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45953.350403356482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45953.350403356482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45953.350403356482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45953.350403356482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45953.350403356482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45953.350403356482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45953.350403356482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45953.350403356482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45953.350403356482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45953.350403356482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45953.350403356482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45953.350403356482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45953.350403356482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45953.350403356482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45953.350403356482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45953.350403356482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45953.350403356482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45953.350403356482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45953.350403356482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45953.350403356482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45953.350403356482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45953.350403356482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45953.350403356482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45953.350403356482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45953.350403356482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45953.350403356482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45953.350403356482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45953.350403356482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45953.350403356482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45953.350403356482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45953.350403356482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45953.350403356482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45953.350403356482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45953.350403356482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45953.350403356482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45953.350403356482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45953.350403356482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45953.350403356482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45953.350403356482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45953.350403356482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45953.350403356482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45953.350403356482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45953.350403356482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45953.350403356482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45953.350403356482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45953.350403356482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45953.350403356482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45953.350403356482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45953.350403356482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45953.350403356482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45953.350403356482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45953.350403356482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45953.350403356482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45953.350403356482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45953.350403356482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45953.350403356482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45953.350403356482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45953.350403356482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45953.350403356482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45953.350403356482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45953.350403356482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45953.350403356482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45953.350403356482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45953.350403356482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45953.350403356482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45953.350403356482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45953.350403356482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45953.350403356482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45953.350403356482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45953.350403356482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45953.350403356482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45953.350403356482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45953.350403356482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45953.350403356482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45953.350403356482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45953.350403356482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45953.350403356482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45953.350403356482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45953.350403356482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45953.350403356482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45953.350403356482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45953.350403356482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45953.350403356482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45953.350403356482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45953.350403356482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45953.350403356482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45953.350403356482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45953.350403356482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45953.350403356482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45953.350403356482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45953.350403356482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45953.350403356482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45953.350403356482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45953.350403356482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45953.350403356482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45953.350403356482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45953.350403356482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45953.350403356482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45953.350403356482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45953.350403356482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45953.350403356482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45953.350403356482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45953.350403356482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45953.350403356482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45953.350403356482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45953.350403356482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45953.350403356482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45953.350403356482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45953.350403356482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45953.350403356482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45953.350403356482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45953.350403356482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45953.350403356482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45953.350403356482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45953.350403356482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45953.350403356482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45953.350403356482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45953.350403356482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45953.350403356482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45953.350403356482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45953.350403356482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45953.350403356482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45953.350403356482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45953.350403356482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45953.350403356482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45953.350403356482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45953.350403356482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45953.350403356482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45953.350403356482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45953.350403356482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45953.350403356482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45953.350403356482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45953.350403356482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45953.350403356482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45953.350403356482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45953.350403356482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45953.350403356482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45953.350403356482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45953.350403356482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45953.350403356482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45953.350403356482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45953.350403356482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45953.350403356482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45953.350403356482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45953.350403356482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45953.350403356482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45953.350403356482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45953.350403356482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45953.350403356482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45953.350403356482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45953.350403356482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45953.350403356482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45953.350403356482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45953.350403356482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45953.350403356482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45953.350403356482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45953.350403356482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45953.350403356482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45953.350403356482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45953.350403356482</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45953.350403356482</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61.518343171293964</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27.161526041665638</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8.5788292824072414</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4.6892921296312124</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8.5368518521136139E-2</v>
      </c>
      <c r="H6" s="155">
        <v>45953.249421296299</v>
      </c>
      <c r="I6" s="154" t="str">
        <f>IFERROR(VLOOKUP(D6,DB!A:F,6,0),"")</f>
        <v>Generator-SG</v>
      </c>
      <c r="J6" s="154" t="str">
        <f>IFERROR(VLOOKUP(D6,DB!A:G,7,0),"")</f>
        <v>Vandalized</v>
      </c>
      <c r="K6" s="154" t="s">
        <v>39106</v>
      </c>
      <c r="L6" s="154" t="str">
        <f>IFERROR(VLOOKUP(D6,DB!A:I,9,0),"")</f>
        <v>Latis</v>
      </c>
    </row>
    <row r="7" spans="1:13" ht="15">
      <c r="A7" s="154" t="s">
        <v>39107</v>
      </c>
      <c r="B7" s="154" t="str">
        <f>IFERROR(VLOOKUP(D7,DB!A:K,11,0),"")</f>
        <v>R5</v>
      </c>
      <c r="C7" s="154">
        <v>4</v>
      </c>
      <c r="D7" s="154" t="s">
        <v>38181</v>
      </c>
      <c r="E7" s="154" t="s">
        <v>38998</v>
      </c>
      <c r="F7" s="155">
        <v>45953.324178240742</v>
      </c>
      <c r="G7" s="156">
        <f ca="1">IFERROR(NOW()-F7,"")</f>
        <v>2.6225000001431908E-2</v>
      </c>
      <c r="H7" s="155">
        <v>45953.303553240738</v>
      </c>
      <c r="I7" s="154" t="str">
        <f>IFERROR(VLOOKUP(D7,DB!A:F,6,0),"")</f>
        <v>SCECO</v>
      </c>
      <c r="J7" s="154" t="str">
        <f>IFERROR(VLOOKUP(D7,DB!A:G,7,0),"")</f>
        <v>Haj Removal</v>
      </c>
      <c r="K7" s="154" t="s">
        <v>39108</v>
      </c>
      <c r="L7" s="154" t="str">
        <f>IFERROR(VLOOKUP(D7,DB!A:I,9,0),"")</f>
        <v>Latis</v>
      </c>
    </row>
    <row r="8" spans="1:13" ht="15">
      <c r="A8" s="160"/>
      <c r="B8" s="160" t="str">
        <f>IFERROR(VLOOKUP(D8,DB!A:K,11,0),"")</f>
        <v/>
      </c>
      <c r="C8" s="160"/>
      <c r="D8" s="160"/>
      <c r="E8" s="160"/>
      <c r="F8" s="161"/>
      <c r="G8" s="162">
        <f ca="1">IFERROR(NOW()-F8,"")</f>
        <v>45953.350403240744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45953.350403240744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45953.350403240744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45953.350403240744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45953.350403240744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45953.350403240744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45953.350403240744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45953.350403240744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45953.350403240744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45953.350403240744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45953.350403240744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45953.350403240744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45953.350403240744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45953.350403240744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45953.350403240744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45953.350403240744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45953.350403240744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45953.350403240744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45953.350403240744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45953.350403240744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45953.350403240744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45953.350403240744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45953.350403240744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45953.350403240744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45953.350403240744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45953.350403240744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45953.350403240744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45953.350403240744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45953.350403240744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45953.350403240744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45953.350403240744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45953.350403240744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45953.350403240744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45953.350403240744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45953.350403240744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45953.350403240744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45953.350403240744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45953.350403240744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45953.350403240744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45953.350403240744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45953.350403240744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45953.350403240744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45953.350403240744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45953.350403240744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45953.350403240744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45953.350403240744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45953.350403240744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45953.350403240744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45953.350403240744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45953.350403240744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45953.350403240744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45953.350403240744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45953.350403240744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45953.350403240744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45953.350403240744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45953.350403240744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45953.350403240744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45953.350403240744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45953.350403240744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45953.350403240744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45953.350403240744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45953.350403240744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45953.350403240744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45953.350403240744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45953.350403240744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45953.350403240744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45953.350403240744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45953.350403240744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45953.350403240744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45953.350403240744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45953.350403240744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45953.350403240744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45953.350403240744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45953.350403240744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45953.350403240744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45953.350403240744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45953.350403240744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45953.350403240744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45953.350403240744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45953.350403240744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45953.350403240744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45953.350403240744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45953.350403240744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45953.350403240744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45953.350403240744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45953.350403240744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45953.350403240744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45953.350403240744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45953.350403240744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45953.350403240744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45953.350403240744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45953.350403240744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45953.350403240744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45953.350403240744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45953.350403240744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45953.350403240744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45953.350403240744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45953.350403240744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45953.350403240744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45953.350403240744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45953.350403240744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45953.350403240744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45953.350403240744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45953.350403240744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45953.350403240744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45953.350403240744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45953.350403240744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45953.350403240744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45953.350403240744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45953.350403240744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45953.350403240744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45953.350403240744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45953.350403240744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45953.350403240744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45953.350403240744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45953.350403240744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45953.350403240744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45953.350403240744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45953.350403240744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45953.350403240744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45953.350403240744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45953.350403240744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45953.350403240744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45953.350403240744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45953.350403240744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45953.350403240744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45953.350403240744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45953.350403240744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45953.350403240744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45953.350403240744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45953.350403240744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45953.350403240744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45953.350403240744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45953.350403240744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45953.350403240744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45953.350403240744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45953.350403240744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45953.350403240744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45953.350403240744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45953.350403240744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45953.350403240744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45953.350403240744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45953.350403240744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45953.350403240744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45953.350403240744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45953.350403240744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45953.350403240744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45953.350403240744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45953.350403240744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45953.350403240744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45953.350403240744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45953.350403240744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45953.350403240744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45953.350403240744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45953.350403240744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45953.350403240744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45953.350403240744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45953.350403240744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45953.350403240744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45953.350403240744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45953.350403240744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45953.350403240744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45953.350403240744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45953.350403240744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45953.350403240744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45953.350403240744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45953.350403240744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45953.350403240744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45953.350403240744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45953.350403240744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45953.350403240744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45953.350403240744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45953.350403240744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45953.350403240744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45953.350403240744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45953.350403240744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45953.350403240744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45953.350403240744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45953.350403240744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45953.350403240744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45953.350403240744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45953.350403240744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45953.350403240744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45953.350403240744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45953.350403240744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45953.350403240744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45953.350403240744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45953.350403240744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45953.350403240744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45953.350403240744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45953.350403240744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45953.350403240744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45953.350403240744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45953.350403240744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45953.350403240744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45953.350403240744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45953.350403240744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45953.350403240744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45953.350403240744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45953.350403240744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45953.350403240744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45953.350403240744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45953.350403240744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45953.350403240744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45953.350403240744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45953.350403240744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45953.350403240744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45953.350403240744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45953.350403240744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45953.350403240744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45953.350403240744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45953.350403240744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45953.350403240744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45953.350403240744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45953.350403240744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45953.350403240744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45953.350403240744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45953.350403240744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45953.350403240744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45953.350403240744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45953.350403240744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45953.350403240744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45953.350403240744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45953.350403240744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45953.350403240744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45953.350403240744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45953.350403240744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45953.350403240744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45953.350403240744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45953.350403240744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45953.350403240744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45953.350403240744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45953.350403240744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45953.350403240744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45953.350403240744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45953.350403240744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45953.350403240744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45953.350403240744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45953.350403240744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45953.350403240744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45953.350403240744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45953.350403240744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45953.350403240744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45953.350403240744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45953.350403240744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45953.350403240744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45953.350403240744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45953.350403240744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45953.350403240744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45953.350403240744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45953.350403240744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45953.350403240744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45953.350403240744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45953.350403240744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45953.350403240744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45953.350403240744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45953.350403240744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45953.350403240744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45953.350403240744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45953.350403240744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45953.350403240744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45953.350403240744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45953.350403240744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45953.350403240744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45953.350403240744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45953.350403240744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45953.350403240744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45953.350403240744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45953.350403240744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45953.350403240744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45953.350403240744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45953.350403240744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45953.350403240744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45953.350403240744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45953.350403240744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45953.350403240744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45953.350403240744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45953.350403240744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45953.350403240744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45953.350403240744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45953.350403240744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45953.350403240744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45953.350403240744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45953.350403240744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45953.350403240744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45953.350403240744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45953.350403240744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45953.350403240744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45953.350403240744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45953.350403240744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45953.350403240744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45953.350403240744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45953.350403240744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45953.350403240744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45953.350403240744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45953.350403240744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45953.350403240744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45953.350403240744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45953.350403240744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45953.350403240744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45953.350403240744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45953.350403240744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45953.350403240744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45953.350403240744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45953.350403240744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45953.350403240744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45953.350403240744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45953.350403240744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45953.350403240744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45953.350403240744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45953.350403240744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45953.350403240744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45953.350403240744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45953.350403240744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45953.350403240744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45953.350403240744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45953.350403240744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45953.350403240744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45953.350403240744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45953.350403240744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45953.350403240744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45953.350403240744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45953.350403240744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45953.350403240744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45953.350403240744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45953.350403240744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45953.350403240744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45953.350403240744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45953.350403240744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45953.350403240744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45953.350403240744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45953.350403240744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45953.350403240744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45953.350403240744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45953.350403240744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45953.350403240744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45953.350403240744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45953.350403240744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45953.350403240744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45953.350403240744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45953.350403240744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45953.350403240744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45953.350403240744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45953.350403240744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45953.350403240744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45953.350403240744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45953.350403240744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45953.350403240744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45953.350403240744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45953.350403240744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45953.350403240744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45953.350403240744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45953.350403240744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45953.350403240744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45953.350403240744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45953.350403240744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45953.350403240744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45953.350403240744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45953.350403240744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45953.350403240744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45953.350403240744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45953.350403240744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45953.350403240744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45953.350403240744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45953.350403240744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45953.350403240744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45953.350403240744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45953.350403240744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45953.350403240744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45953.350403240744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45953.350403240744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45953.350403240744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45953.350403240744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45953.350403240744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45953.350403240744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45953.350403240744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45953.350403240744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45953.350403240744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45953.350403240744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45953.350403240744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45953.350403240744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45953.350403240744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45953.350403240744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45953.350403240744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45953.350403240744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45953.350403240744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45953.350403240744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45953.350403240744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45953.350403240744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45953.350403240744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45953.350403240744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45953.350403240744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45953.350403240744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45953.350403240744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45953.350403240744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45953.350403240744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45953.350403240744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45953.350403240744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45953.350403240744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45953.350403240744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45953.350403240744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45953.350403240744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45953.350403240744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45953.350403240744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45953.350403240744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45953.350403240744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45953.350403240744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45953.350403240744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45953.350403240744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45953.350403240744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45953.350403240744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45953.350403240744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45953.350403240744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45953.350403240744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45953.350403240744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45953.350403240744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45953.350403240744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45953.350403240744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45953.350403240744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45953.350403240744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45953.350403240744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45953.350403240744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45953.350403240744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45953.350403240744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45953.350403240744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45953.350403240744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45953.350403240744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45953.350403240744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45953.350403240744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45953.350403240744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45953.350403240744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45953.350403240744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45953.350403240744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45953.350403240744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45953.350403240744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45953.350403240744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45953.350403240744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45953.350403240744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45953.350403240744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45953.350403240744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45953.350403240744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45953.350403240744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45953.350403240744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45953.350403240744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45953.350403240744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45953.350403240744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45953.350403240744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45953.350403240744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45953.350403240744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45953.350403240744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45953.350403240744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45953.350403240744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45953.350403240744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45953.350403240744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45953.350403240744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45953.350403240744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45953.350403240744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45953.350403240744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45953.350403240744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45953.350403240744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45953.350403240744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45953.350403240744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45953.350403240744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45953.350403240744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45953.350403240744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45953.350403240744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45953.350403240744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45953.350403240744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45953.350403240744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45953.350403240744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45953.350403240744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45953.350403240744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45953.350403240744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45953.350403240744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45953.350403240744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45953.350403240744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45953.350403240744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45953.350403240744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45953.350403240744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45953.350403240744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45953.350403240744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45953.350403240744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45953.350403240744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45953.350403240744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45953.350403240744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45953.350403240744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45953.350403240744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45953.350403240744</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45953.350403240744</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45953.350403240744</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45953.350403240744</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45953.350403240744</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45953.350403240744</v>
      </c>
      <c r="H500" s="161"/>
      <c r="I500" s="160" t="str">
        <f>IFERROR(VLOOKUP(D500,DB!A:F,6,0),"")</f>
        <v/>
      </c>
      <c r="J500" s="160" t="str">
        <f>IFERROR(VLOOKUP(D500,DB!A:G,7,0),"")</f>
        <v/>
      </c>
      <c r="K500" s="160"/>
      <c r="L500" s="160" t="str">
        <f>IFERROR(VLOOKUP(D500,DB!A:I,9,0),"")</f>
        <v/>
      </c>
    </row>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10" ht="15"/>
    <row r="611" ht="15"/>
    <row r="613" ht="15"/>
    <row r="614" ht="15"/>
    <row r="615" ht="15"/>
    <row r="616" ht="15"/>
    <row r="618" ht="15"/>
    <row r="619" ht="15"/>
    <row r="626" ht="15"/>
    <row r="627" ht="15"/>
    <row r="628" ht="15"/>
    <row r="629" ht="15"/>
    <row r="630" ht="15"/>
    <row r="631" ht="15"/>
    <row r="634" ht="15"/>
    <row r="635" ht="15"/>
    <row r="636" ht="15"/>
    <row r="637" ht="15"/>
    <row r="638" ht="15"/>
    <row r="639" ht="15"/>
    <row r="640" ht="15"/>
    <row r="641" ht="15"/>
    <row r="642" ht="15"/>
    <row r="643" ht="15"/>
    <row r="644" ht="15"/>
    <row r="645"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39" ht="15"/>
    <row r="740" ht="15"/>
    <row r="741" ht="15"/>
    <row r="742" ht="15"/>
    <row r="743" ht="15"/>
    <row r="744" ht="15"/>
    <row r="745" ht="15"/>
    <row r="746" ht="15"/>
    <row r="747" ht="15"/>
    <row r="748"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1038" ht="15"/>
    <row r="1039" ht="15"/>
    <row r="1040" ht="15"/>
    <row r="1041" ht="15"/>
    <row r="1042" ht="15"/>
    <row r="1043"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13" ht="15"/>
    <row r="1114" ht="15"/>
    <row r="1116" ht="15"/>
    <row r="1117" ht="15"/>
    <row r="1118" ht="15"/>
    <row r="1119" ht="15"/>
    <row r="1120" ht="15"/>
    <row r="1121" ht="15"/>
    <row r="1122"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5" ht="15"/>
    <row r="1196" ht="15"/>
    <row r="1197" ht="15"/>
    <row r="1198" ht="15"/>
    <row r="1199" ht="15"/>
    <row r="1200" ht="15"/>
    <row r="1201" ht="15"/>
    <row r="1202" ht="15"/>
    <row r="1203" ht="15"/>
    <row r="1204" ht="15"/>
    <row r="1205" ht="15"/>
    <row r="1206" ht="15"/>
    <row r="1207" ht="15"/>
    <row r="1208"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61" ht="15"/>
    <row r="1262" ht="15"/>
    <row r="1265" ht="15"/>
    <row r="1266" ht="15"/>
    <row r="1267" ht="15"/>
    <row r="1268" ht="15"/>
    <row r="1269" ht="15"/>
    <row r="1270" ht="15"/>
    <row r="1271" ht="15"/>
    <row r="1272" ht="15"/>
    <row r="1275" ht="15"/>
    <row r="1276" ht="15"/>
    <row r="1277" ht="15"/>
    <row r="1278" ht="15"/>
    <row r="1279" ht="15"/>
    <row r="1280" ht="15"/>
    <row r="1281" ht="15"/>
    <row r="1282" ht="15"/>
    <row r="1283" ht="15"/>
    <row r="1284" ht="15"/>
    <row r="1285" ht="15"/>
    <row r="1286" ht="15"/>
    <row r="1288" ht="15"/>
    <row r="1289" ht="15"/>
    <row r="1290" ht="15"/>
    <row r="1293" ht="15"/>
    <row r="1295" ht="15"/>
    <row r="1297" ht="15"/>
    <row r="1300" ht="15"/>
    <row r="1301" ht="15"/>
    <row r="1302" ht="15"/>
    <row r="1304" ht="15"/>
    <row r="1306" ht="15"/>
    <row r="1307" ht="15"/>
    <row r="1308" ht="15"/>
    <row r="1309" ht="15"/>
    <row r="1310" ht="15"/>
    <row r="1312" ht="15"/>
    <row r="1313" ht="15"/>
    <row r="1314" ht="15"/>
    <row r="1315" ht="15"/>
    <row r="1317" ht="15"/>
    <row r="1319" ht="15"/>
    <row r="1320" ht="15"/>
    <row r="1322" ht="15"/>
    <row r="1323" ht="15"/>
    <row r="1325" ht="15"/>
  </sheetData>
  <dataValidations count="2">
    <dataValidation allowBlank="1" showInputMessage="1" showErrorMessage="1" sqref="E1" xr:uid="{920C6338-E771-4DAE-8C89-92A9093EA4DE}"/>
    <dataValidation type="list" allowBlank="1" showInputMessage="1" showErrorMessage="1" sqref="E2:E5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45953.350403240744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45953.350403240744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45953.350403240744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45953.350403240744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45953.350403240744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45953.350403240744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45953.350403240744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45953.350403240744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45953.350403240744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45953.350403240744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45953.350403240744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45953.350403240744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45953.350403240744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45953.350403240744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45953.350403240744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45953.350403240744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45953.350403240744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45953.350403240744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45953.350403240744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45953.350403240744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45953.350403240744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45953.350403240744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45953.350403240744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45953.350403240744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45953.350403240744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45953.350403240744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45953.350403240744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45953.350403240744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45953.350403240744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45953.350403240744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45953.350403240744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45953.350403240744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45953.350403240744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45953.350403240744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45953.350403240744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45953.350403240744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45953.350403240744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45953.350403240744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45953.350403240744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45953.350403240744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45953.350403240744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45953.350403240744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45953.350403240744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45953.350403240744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45953.350403240744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45953.350403240744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45953.350403240744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45953.350403240744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45953.350403240744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45953.350403240744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45953.350403240744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45953.350403240744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45953.350403240744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45953.350403240744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45953.350403240744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45953.350403240744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45953.350403240744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45953.350403240744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45953.350403240744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45953.350403240744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45953.350403240744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45953.350403240744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45953.350403240744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45953.350403240744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45953.350403240744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45953.350403240744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45953.350403240744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45953.350403240744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45953.350403240744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45953.350403240744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45953.350403240744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45953.350403240744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45953.350403240744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45953.350403240744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45953.350403240744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45953.350403240744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45953.350403240744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45953.350403240744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45953.350403240744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45953.350403240744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45953.350403240744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45953.350403240744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45953.350403240744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45953.350403240744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45953.350403240744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45953.350403240744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45953.350403240744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45953.350403240744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45953.350403240744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45953.350403240744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45953.350403240744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45953.350403240744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45953.350403240744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45953.350403240744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45953.350403240744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45953.350403240744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45953.350403240744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45953.350403240744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45953.350403240744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45953.350403240744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45953.350403240744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45953.350403240744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45953.350403240744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45953.350403240744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45953.350403240744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45953.350403240744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45953.350403240744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45953.350403240744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45953.350403240744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45953.350403240744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45953.350403240744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45953.350403240744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45953.350403240744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45953.350403240744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45953.350403240744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45953.350403240744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45953.350403240744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45953.350403240744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45953.350403240744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45953.350403240744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45953.350403240744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45953.350403240744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45953.350403240744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45953.350403240744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45953.350403240744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45953.350403240744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45953.350403240744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45953.350403240744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45953.350403240744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45953.350403240744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45953.350403240744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45953.350403240744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45953.350403240744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45953.350403240744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45953.350403240744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45953.350403240744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45953.350403240744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45953.350403240744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45953.350403240744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45953.350403240744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45953.350403240744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45953.350403240744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45953.350403240744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45953.350403240744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45953.350403240744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45953.350403240744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45953.350403240744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45953.350403240744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45953.350403240744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45953.350403240744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45953.350403240744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45953.350403240744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45953.350403240744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45953.350403240744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45953.350403240744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45953.350403240744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45953.350403240744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45953.350403240744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45953.350403240744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45953.350403240744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45953.350403240744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45953.350403240744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45953.350403240744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45953.350403240744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45953.350403240744</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